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480" windowHeight="11460"/>
  </bookViews>
  <sheets>
    <sheet name="EEI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F52" i="4" l="1"/>
  <c r="D52" i="4"/>
  <c r="F145" i="4" l="1"/>
  <c r="D112" i="4"/>
  <c r="D113" i="4"/>
  <c r="D114" i="4"/>
  <c r="D115" i="4"/>
  <c r="D116" i="4"/>
  <c r="D117" i="4"/>
  <c r="D118" i="4"/>
  <c r="D111" i="4"/>
  <c r="F111" i="4"/>
  <c r="F112" i="4"/>
  <c r="F113" i="4"/>
  <c r="F114" i="4"/>
  <c r="F115" i="4"/>
  <c r="F116" i="4"/>
  <c r="F117" i="4"/>
  <c r="F118" i="4"/>
  <c r="F110" i="4"/>
  <c r="H111" i="4"/>
  <c r="H112" i="4"/>
  <c r="H113" i="4"/>
  <c r="H114" i="4"/>
  <c r="H115" i="4"/>
  <c r="H116" i="4"/>
  <c r="H117" i="4"/>
  <c r="H118" i="4"/>
  <c r="H110" i="4"/>
  <c r="H52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28" i="4"/>
  <c r="H27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F27" i="4"/>
  <c r="F28" i="4"/>
  <c r="D28" i="4"/>
  <c r="H145" i="4"/>
  <c r="H133" i="4"/>
  <c r="H95" i="4" l="1"/>
  <c r="J21" i="4"/>
  <c r="D88" i="4" l="1"/>
  <c r="D89" i="4"/>
  <c r="D90" i="4"/>
  <c r="D91" i="4"/>
  <c r="D92" i="4"/>
  <c r="D93" i="4"/>
  <c r="D94" i="4"/>
  <c r="F88" i="4"/>
  <c r="F89" i="4"/>
  <c r="F90" i="4"/>
  <c r="F91" i="4"/>
  <c r="F92" i="4"/>
  <c r="F93" i="4"/>
  <c r="F94" i="4"/>
  <c r="F95" i="4"/>
  <c r="H168" i="4"/>
  <c r="H167" i="4"/>
  <c r="H166" i="4"/>
  <c r="H165" i="4"/>
  <c r="H164" i="4"/>
  <c r="F168" i="4"/>
  <c r="F167" i="4"/>
  <c r="F166" i="4"/>
  <c r="F165" i="4"/>
  <c r="F164" i="4"/>
  <c r="D168" i="4"/>
  <c r="D167" i="4"/>
  <c r="D166" i="4"/>
  <c r="D165" i="4"/>
  <c r="D164" i="4"/>
  <c r="H157" i="4"/>
  <c r="H156" i="4"/>
  <c r="H155" i="4"/>
  <c r="H154" i="4"/>
  <c r="H153" i="4"/>
  <c r="H152" i="4"/>
  <c r="F157" i="4"/>
  <c r="F156" i="4"/>
  <c r="F155" i="4"/>
  <c r="F154" i="4"/>
  <c r="F153" i="4"/>
  <c r="F152" i="4"/>
  <c r="D157" i="4"/>
  <c r="D156" i="4"/>
  <c r="D155" i="4"/>
  <c r="D154" i="4"/>
  <c r="D153" i="4"/>
  <c r="D152" i="4"/>
  <c r="D145" i="4"/>
  <c r="D144" i="4"/>
  <c r="D143" i="4"/>
  <c r="D142" i="4"/>
  <c r="D141" i="4"/>
  <c r="D140" i="4"/>
  <c r="F144" i="4"/>
  <c r="F143" i="4"/>
  <c r="F142" i="4"/>
  <c r="F141" i="4"/>
  <c r="F140" i="4"/>
  <c r="H144" i="4"/>
  <c r="H143" i="4"/>
  <c r="H142" i="4"/>
  <c r="H141" i="4"/>
  <c r="H140" i="4"/>
  <c r="F133" i="4"/>
  <c r="D133" i="4"/>
  <c r="H127" i="4"/>
  <c r="H128" i="4"/>
  <c r="H129" i="4"/>
  <c r="H130" i="4"/>
  <c r="H131" i="4"/>
  <c r="H132" i="4"/>
  <c r="F127" i="4"/>
  <c r="F128" i="4"/>
  <c r="F129" i="4"/>
  <c r="F130" i="4"/>
  <c r="F131" i="4"/>
  <c r="F132" i="4"/>
  <c r="D127" i="4"/>
  <c r="D128" i="4"/>
  <c r="D129" i="4"/>
  <c r="D130" i="4"/>
  <c r="D131" i="4"/>
  <c r="D132" i="4"/>
  <c r="H126" i="4"/>
  <c r="H125" i="4"/>
  <c r="F126" i="4"/>
  <c r="F125" i="4"/>
  <c r="D126" i="4"/>
  <c r="D125" i="4"/>
  <c r="D110" i="4"/>
  <c r="H105" i="4"/>
  <c r="H104" i="4"/>
  <c r="F105" i="4"/>
  <c r="F104" i="4"/>
  <c r="D105" i="4"/>
  <c r="D104" i="4"/>
  <c r="H94" i="4"/>
  <c r="H93" i="4"/>
  <c r="H92" i="4"/>
  <c r="H91" i="4"/>
  <c r="H90" i="4"/>
  <c r="H89" i="4"/>
  <c r="H88" i="4"/>
  <c r="D95" i="4"/>
  <c r="H81" i="4"/>
  <c r="H80" i="4"/>
  <c r="H79" i="4"/>
  <c r="H78" i="4"/>
  <c r="H77" i="4"/>
  <c r="F81" i="4"/>
  <c r="F80" i="4"/>
  <c r="F79" i="4"/>
  <c r="F78" i="4"/>
  <c r="F77" i="4"/>
  <c r="D81" i="4"/>
  <c r="D80" i="4"/>
  <c r="D79" i="4"/>
  <c r="D78" i="4"/>
  <c r="H70" i="4"/>
  <c r="H67" i="4"/>
  <c r="H68" i="4"/>
  <c r="H69" i="4"/>
  <c r="H66" i="4"/>
  <c r="H65" i="4"/>
  <c r="F70" i="4"/>
  <c r="F67" i="4"/>
  <c r="F68" i="4"/>
  <c r="F69" i="4"/>
  <c r="F66" i="4"/>
  <c r="F65" i="4"/>
  <c r="D65" i="4"/>
  <c r="D70" i="4"/>
  <c r="D67" i="4"/>
  <c r="D68" i="4"/>
  <c r="D69" i="4"/>
  <c r="D66" i="4"/>
  <c r="C58" i="4"/>
  <c r="E58" i="4"/>
  <c r="D77" i="4"/>
  <c r="F21" i="4" l="1"/>
  <c r="F20" i="4"/>
  <c r="D21" i="4"/>
  <c r="D20" i="4"/>
  <c r="D22" i="4"/>
  <c r="F22" i="4"/>
  <c r="D13" i="4"/>
  <c r="D12" i="4"/>
  <c r="G14" i="4"/>
  <c r="F14" i="4" s="1"/>
  <c r="G13" i="4"/>
  <c r="F13" i="4" s="1"/>
  <c r="G12" i="4"/>
  <c r="F12" i="4" s="1"/>
  <c r="H13" i="4" l="1"/>
  <c r="D14" i="4"/>
  <c r="H12" i="4"/>
  <c r="J20" i="4"/>
</calcChain>
</file>

<file path=xl/sharedStrings.xml><?xml version="1.0" encoding="utf-8"?>
<sst xmlns="http://schemas.openxmlformats.org/spreadsheetml/2006/main" count="266" uniqueCount="115">
  <si>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</si>
  <si>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</si>
  <si>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</si>
  <si>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</si>
  <si>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</si>
  <si>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</si>
  <si>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</si>
  <si>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</si>
  <si>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</si>
  <si>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</si>
  <si>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</si>
  <si>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</si>
  <si>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</si>
  <si>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</si>
  <si>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</si>
  <si>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</si>
  <si>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</si>
  <si>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</si>
  <si>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</si>
  <si>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</si>
  <si>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</si>
  <si>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</si>
  <si>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</si>
  <si>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</si>
  <si>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</si>
  <si>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</si>
  <si>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</si>
  <si>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</si>
  <si>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</si>
  <si>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</si>
  <si>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t>Ho vaig decidir durant l'ESO</t>
  </si>
  <si>
    <t>Per què és una universitat pública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</si>
  <si>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</si>
  <si>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</si>
  <si>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</si>
  <si>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</si>
  <si>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</si>
  <si>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</si>
  <si>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</si>
  <si>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</si>
  <si>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Estudiants o antics estudiants de la UPC</t>
  </si>
  <si>
    <t>Titulació matriculada</t>
  </si>
  <si>
    <t>ESCOLA D'ENGINYERIA D'IGUALADA</t>
  </si>
  <si>
    <t>Grau en Enginyeria en Organització Industrial</t>
  </si>
  <si>
    <t>Grau en Enginyeria Química</t>
  </si>
  <si>
    <t>Escola Oficial d'Idiomes: Curs de nivell 5 o Certificat Avançat 2</t>
  </si>
  <si>
    <t>Cambridge: First Certificate in English (FCE)</t>
  </si>
  <si>
    <t>No disposo de cap d'aquests certificats</t>
  </si>
  <si>
    <t>Crec que és la única que ofereix aquests estudis</t>
  </si>
  <si>
    <t>Altres fires</t>
  </si>
  <si>
    <t>Ràdio</t>
  </si>
  <si>
    <t>Diaris</t>
  </si>
  <si>
    <t>Web UPC</t>
  </si>
  <si>
    <t>Transport públic</t>
  </si>
  <si>
    <t>Cotxe</t>
  </si>
  <si>
    <t>Moto</t>
  </si>
  <si>
    <t>Bicicleta</t>
  </si>
  <si>
    <t>A peu</t>
  </si>
  <si>
    <t>Femení</t>
  </si>
  <si>
    <t>Masculí</t>
  </si>
  <si>
    <t>Cicle Formatiu de Grau Superior</t>
  </si>
  <si>
    <t>Igualada - IES Joan Mercader (C. Sant Vicenç, 27)</t>
  </si>
  <si>
    <t>Igualada - IES Milà i Fontanals (Av. Emili Vallès, 4)</t>
  </si>
  <si>
    <t>Igualada - IES Pere Vives i Vich (Av. Emili Vallès, 7)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</si>
  <si>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</si>
  <si>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</si>
  <si>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</si>
  <si>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</si>
  <si>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</si>
  <si>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</si>
  <si>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</si>
  <si>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</si>
  <si>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</si>
  <si>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</si>
  <si>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British Council: Curs First Certificate</t>
  </si>
  <si>
    <t>Certificat de llengües de les universitats de Catalunya (CLUC) </t>
  </si>
  <si>
    <t>Saló de l'Ensenyament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</si>
  <si>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</si>
  <si>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</si>
  <si>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</si>
  <si>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 xml:space="preserve">4.1. Has participat en activitats d'orientació dels estudis de la UPC? 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</si>
  <si>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</si>
  <si>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</si>
  <si>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6. Per quins canals has conegut l'EEI?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</si>
  <si>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7. Com et desplaces fins l'Escola?
</t>
    </r>
    <r>
      <rPr>
        <sz val="10"/>
        <color theme="0" tint="-0.499984740745262"/>
        <rFont val="Verdana"/>
        <family val="2"/>
      </rPr>
      <t>(pots marcar més d'una opció)</t>
    </r>
  </si>
  <si>
    <t>Me l'han recomanada</t>
  </si>
  <si>
    <t>2014-2015</t>
  </si>
  <si>
    <t xml:space="preserve">     La família</t>
  </si>
  <si>
    <t xml:space="preserve">     Estudiants o antics estudiants de la UPC</t>
  </si>
  <si>
    <t xml:space="preserve">     El professorat</t>
  </si>
  <si>
    <t/>
  </si>
  <si>
    <t>Argentona - IES d'Argentona (c. Peons Caminers, 25)</t>
  </si>
  <si>
    <t>Barcelona - Els Arcs (C. Copèrnic, 34-40)</t>
  </si>
  <si>
    <t>Barcelona - IES Infanta Isabel d'Aragó (Plaça Angeleta Ferrer, 1)</t>
  </si>
  <si>
    <t>Barcelona - Sant Joan Bosco/Salesians d'Horta (Pg. Vall d'Hebron, 258-260)</t>
  </si>
  <si>
    <t>Capellades - IES Molí de la Vila (C. Call, 56)</t>
  </si>
  <si>
    <t>Cardedeu - IES Arquitecte Manuel Raspall (Av. Verge de Montserrat s.n.)</t>
  </si>
  <si>
    <t>Esparreguera - IES El Cairat (C. Gorgonçana, 1)</t>
  </si>
  <si>
    <t>Esplugues de Llobregat - IES Severo Ochoa (C. Severo Ochoa, 1-13)</t>
  </si>
  <si>
    <t>Figueres - IES Olivar Gran (Av. M. Àngels Anglada, 11)</t>
  </si>
  <si>
    <t>Igualada - Escola Pia d'Igualada (Pl. Castells, 10)</t>
  </si>
  <si>
    <t>Jorba - Mestral (Carretera NII, km 550)</t>
  </si>
  <si>
    <t>Lleida - Lestonnac-L'Ensenyança (Av. Prat de la Riba, 38)</t>
  </si>
  <si>
    <t>Lleida - Mater Salvatoris (Partida Pla de Montsó, 30)</t>
  </si>
  <si>
    <t>Manresa - Joviat (C. Folch i Torres, 5-13)</t>
  </si>
  <si>
    <t>Martorell - IES Joan Oró (C. Feliu Duran i Canyameres, 7)</t>
  </si>
  <si>
    <t>Montornès del Vallès - IES Vinyes Velles (Av. de Barcelona, 2)</t>
  </si>
  <si>
    <t>Piera - IES Guinovarda (C. Pompeu Fabra, 17)</t>
  </si>
  <si>
    <t>Sant Boi de Llobregat - IES Marianao (Pg. de les Mimoses, s/n)</t>
  </si>
  <si>
    <t>Sant Vicenç de Castellet - IES Castellet (C. Bisbe Perelló, s/n)</t>
  </si>
  <si>
    <t>Sant Vicenç dels Horts - Salesians Sant Vicenç dels Horts (C. Rafael de Casanovas, 132)</t>
  </si>
  <si>
    <t>Tarragona - IES Comte de Rius (Ctra. de Valls, s/n)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</si>
  <si>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</si>
  <si>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2016-2017</t>
  </si>
  <si>
    <t>Activitats d'orientació (Pots marcar més d'una opció)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</si>
</sst>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##0"/>
    <numFmt numFmtId="166" formatCode="###0.0%"/>
  </numFmts>
  <fonts count="2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9"/>
      <color theme="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8" fillId="0" borderId="0"/>
  </cellStyleXfs>
  <cellXfs count="111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2" fillId="0" borderId="2" xfId="0" applyFont="1" applyFill="1" applyBorder="1"/>
    <xf numFmtId="0" fontId="8" fillId="2" borderId="0" xfId="0" applyFont="1" applyFill="1" applyAlignment="1">
      <alignment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vertical="center" wrapText="1"/>
    </xf>
    <xf numFmtId="0" fontId="14" fillId="7" borderId="28" xfId="0" applyFont="1" applyFill="1" applyBorder="1" applyAlignment="1">
      <alignment vertical="center" wrapText="1"/>
    </xf>
    <xf numFmtId="0" fontId="14" fillId="7" borderId="29" xfId="0" applyFont="1" applyFill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6" fillId="0" borderId="0" xfId="0" applyFont="1" applyFill="1"/>
    <xf numFmtId="0" fontId="14" fillId="7" borderId="3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vertical="center" wrapText="1"/>
    </xf>
    <xf numFmtId="0" fontId="10" fillId="0" borderId="0" xfId="0" applyFont="1" applyBorder="1"/>
    <xf numFmtId="0" fontId="17" fillId="0" borderId="0" xfId="0" applyFont="1" applyBorder="1" applyAlignment="1">
      <alignment horizontal="left" vertical="top" wrapText="1"/>
    </xf>
    <xf numFmtId="166" fontId="17" fillId="0" borderId="0" xfId="0" applyNumberFormat="1" applyFont="1" applyBorder="1" applyAlignment="1">
      <alignment horizontal="right" vertical="top"/>
    </xf>
    <xf numFmtId="10" fontId="10" fillId="0" borderId="0" xfId="0" applyNumberFormat="1" applyFont="1" applyBorder="1"/>
    <xf numFmtId="164" fontId="10" fillId="0" borderId="0" xfId="0" applyNumberFormat="1" applyFont="1" applyBorder="1"/>
    <xf numFmtId="3" fontId="10" fillId="0" borderId="0" xfId="0" applyNumberFormat="1" applyFont="1" applyBorder="1"/>
    <xf numFmtId="165" fontId="19" fillId="0" borderId="15" xfId="3" applyNumberFormat="1" applyFont="1" applyBorder="1" applyAlignment="1">
      <alignment horizontal="right" vertical="center"/>
    </xf>
    <xf numFmtId="166" fontId="19" fillId="0" borderId="16" xfId="3" applyNumberFormat="1" applyFont="1" applyBorder="1" applyAlignment="1">
      <alignment horizontal="right" vertical="center"/>
    </xf>
    <xf numFmtId="165" fontId="19" fillId="0" borderId="16" xfId="3" applyNumberFormat="1" applyFont="1" applyBorder="1" applyAlignment="1">
      <alignment horizontal="right" vertical="center"/>
    </xf>
    <xf numFmtId="165" fontId="19" fillId="0" borderId="18" xfId="3" applyNumberFormat="1" applyFont="1" applyBorder="1" applyAlignment="1">
      <alignment horizontal="right" vertical="center"/>
    </xf>
    <xf numFmtId="166" fontId="19" fillId="0" borderId="19" xfId="3" applyNumberFormat="1" applyFont="1" applyBorder="1" applyAlignment="1">
      <alignment horizontal="right" vertical="center"/>
    </xf>
    <xf numFmtId="165" fontId="19" fillId="0" borderId="19" xfId="3" applyNumberFormat="1" applyFont="1" applyBorder="1" applyAlignment="1">
      <alignment horizontal="right" vertical="center"/>
    </xf>
    <xf numFmtId="0" fontId="2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12" fillId="0" borderId="15" xfId="0" applyNumberFormat="1" applyFont="1" applyBorder="1" applyAlignment="1">
      <alignment horizontal="right" vertical="center"/>
    </xf>
    <xf numFmtId="166" fontId="12" fillId="0" borderId="16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165" fontId="13" fillId="4" borderId="16" xfId="0" applyNumberFormat="1" applyFont="1" applyFill="1" applyBorder="1" applyAlignment="1">
      <alignment horizontal="right" vertical="center"/>
    </xf>
    <xf numFmtId="166" fontId="13" fillId="4" borderId="17" xfId="0" applyNumberFormat="1" applyFont="1" applyFill="1" applyBorder="1" applyAlignment="1">
      <alignment horizontal="right" vertical="center"/>
    </xf>
    <xf numFmtId="165" fontId="12" fillId="0" borderId="18" xfId="0" applyNumberFormat="1" applyFont="1" applyBorder="1" applyAlignment="1">
      <alignment horizontal="right" vertical="center"/>
    </xf>
    <xf numFmtId="166" fontId="12" fillId="0" borderId="19" xfId="0" applyNumberFormat="1" applyFont="1" applyBorder="1" applyAlignment="1">
      <alignment horizontal="right" vertical="center"/>
    </xf>
    <xf numFmtId="165" fontId="12" fillId="0" borderId="19" xfId="0" applyNumberFormat="1" applyFont="1" applyBorder="1" applyAlignment="1">
      <alignment horizontal="right" vertical="center"/>
    </xf>
    <xf numFmtId="165" fontId="13" fillId="4" borderId="19" xfId="0" applyNumberFormat="1" applyFont="1" applyFill="1" applyBorder="1" applyAlignment="1">
      <alignment horizontal="right" vertical="center"/>
    </xf>
    <xf numFmtId="166" fontId="13" fillId="4" borderId="20" xfId="0" applyNumberFormat="1" applyFont="1" applyFill="1" applyBorder="1" applyAlignment="1">
      <alignment horizontal="right" vertical="center"/>
    </xf>
    <xf numFmtId="165" fontId="13" fillId="4" borderId="21" xfId="0" applyNumberFormat="1" applyFont="1" applyFill="1" applyBorder="1" applyAlignment="1">
      <alignment horizontal="right" vertical="center"/>
    </xf>
    <xf numFmtId="166" fontId="13" fillId="4" borderId="22" xfId="0" applyNumberFormat="1" applyFont="1" applyFill="1" applyBorder="1" applyAlignment="1">
      <alignment horizontal="right" vertical="center"/>
    </xf>
    <xf numFmtId="165" fontId="13" fillId="4" borderId="22" xfId="0" applyNumberFormat="1" applyFont="1" applyFill="1" applyBorder="1" applyAlignment="1">
      <alignment horizontal="right" vertical="center"/>
    </xf>
    <xf numFmtId="166" fontId="13" fillId="4" borderId="23" xfId="0" applyNumberFormat="1" applyFont="1" applyFill="1" applyBorder="1" applyAlignment="1">
      <alignment horizontal="right" vertical="center"/>
    </xf>
    <xf numFmtId="165" fontId="13" fillId="4" borderId="30" xfId="0" applyNumberFormat="1" applyFont="1" applyFill="1" applyBorder="1" applyAlignment="1">
      <alignment horizontal="right" vertical="center"/>
    </xf>
    <xf numFmtId="166" fontId="12" fillId="0" borderId="25" xfId="0" applyNumberFormat="1" applyFont="1" applyBorder="1" applyAlignment="1">
      <alignment horizontal="right" vertical="center"/>
    </xf>
    <xf numFmtId="165" fontId="12" fillId="0" borderId="25" xfId="0" applyNumberFormat="1" applyFont="1" applyBorder="1" applyAlignment="1">
      <alignment horizontal="right" vertical="center"/>
    </xf>
    <xf numFmtId="165" fontId="13" fillId="4" borderId="25" xfId="0" applyNumberFormat="1" applyFont="1" applyFill="1" applyBorder="1" applyAlignment="1">
      <alignment horizontal="right" vertical="center"/>
    </xf>
    <xf numFmtId="166" fontId="13" fillId="4" borderId="26" xfId="0" applyNumberFormat="1" applyFont="1" applyFill="1" applyBorder="1" applyAlignment="1">
      <alignment horizontal="right" vertical="center"/>
    </xf>
    <xf numFmtId="166" fontId="12" fillId="0" borderId="0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165" fontId="13" fillId="4" borderId="0" xfId="0" applyNumberFormat="1" applyFont="1" applyFill="1" applyBorder="1" applyAlignment="1">
      <alignment horizontal="right" vertical="center"/>
    </xf>
    <xf numFmtId="166" fontId="13" fillId="4" borderId="0" xfId="0" applyNumberFormat="1" applyFont="1" applyFill="1" applyBorder="1" applyAlignment="1">
      <alignment horizontal="right" vertical="center"/>
    </xf>
    <xf numFmtId="165" fontId="12" fillId="0" borderId="21" xfId="0" applyNumberFormat="1" applyFont="1" applyBorder="1" applyAlignment="1">
      <alignment horizontal="right" vertical="center"/>
    </xf>
    <xf numFmtId="166" fontId="12" fillId="0" borderId="22" xfId="0" applyNumberFormat="1" applyFont="1" applyBorder="1" applyAlignment="1">
      <alignment horizontal="right" vertical="center"/>
    </xf>
    <xf numFmtId="165" fontId="12" fillId="0" borderId="22" xfId="0" applyNumberFormat="1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64" fontId="13" fillId="4" borderId="22" xfId="0" applyNumberFormat="1" applyFont="1" applyFill="1" applyBorder="1" applyAlignment="1">
      <alignment horizontal="right" vertical="center"/>
    </xf>
    <xf numFmtId="166" fontId="21" fillId="4" borderId="17" xfId="0" applyNumberFormat="1" applyFont="1" applyFill="1" applyBorder="1" applyAlignment="1">
      <alignment horizontal="right" vertical="center"/>
    </xf>
    <xf numFmtId="166" fontId="21" fillId="4" borderId="20" xfId="0" applyNumberFormat="1" applyFont="1" applyFill="1" applyBorder="1" applyAlignment="1">
      <alignment horizontal="right" vertical="center"/>
    </xf>
    <xf numFmtId="166" fontId="21" fillId="4" borderId="23" xfId="0" applyNumberFormat="1" applyFont="1" applyFill="1" applyBorder="1" applyAlignment="1">
      <alignment horizontal="right" vertical="center"/>
    </xf>
    <xf numFmtId="165" fontId="22" fillId="0" borderId="15" xfId="0" applyNumberFormat="1" applyFont="1" applyBorder="1" applyAlignment="1">
      <alignment horizontal="right" vertical="center"/>
    </xf>
    <xf numFmtId="166" fontId="22" fillId="0" borderId="16" xfId="0" applyNumberFormat="1" applyFont="1" applyBorder="1" applyAlignment="1">
      <alignment horizontal="right" vertical="center"/>
    </xf>
    <xf numFmtId="165" fontId="22" fillId="0" borderId="16" xfId="0" applyNumberFormat="1" applyFont="1" applyBorder="1" applyAlignment="1">
      <alignment horizontal="right" vertical="center"/>
    </xf>
    <xf numFmtId="165" fontId="21" fillId="4" borderId="16" xfId="0" applyNumberFormat="1" applyFont="1" applyFill="1" applyBorder="1" applyAlignment="1">
      <alignment horizontal="right" vertical="center"/>
    </xf>
    <xf numFmtId="165" fontId="22" fillId="0" borderId="18" xfId="0" applyNumberFormat="1" applyFont="1" applyBorder="1" applyAlignment="1">
      <alignment horizontal="right" vertical="center"/>
    </xf>
    <xf numFmtId="166" fontId="22" fillId="0" borderId="19" xfId="0" applyNumberFormat="1" applyFont="1" applyBorder="1" applyAlignment="1">
      <alignment horizontal="right" vertical="center"/>
    </xf>
    <xf numFmtId="165" fontId="22" fillId="0" borderId="19" xfId="0" applyNumberFormat="1" applyFont="1" applyBorder="1" applyAlignment="1">
      <alignment horizontal="right" vertical="center"/>
    </xf>
    <xf numFmtId="165" fontId="21" fillId="4" borderId="19" xfId="0" applyNumberFormat="1" applyFont="1" applyFill="1" applyBorder="1" applyAlignment="1">
      <alignment horizontal="right" vertical="center"/>
    </xf>
    <xf numFmtId="165" fontId="22" fillId="0" borderId="21" xfId="0" applyNumberFormat="1" applyFont="1" applyBorder="1" applyAlignment="1">
      <alignment horizontal="right" vertical="center"/>
    </xf>
    <xf numFmtId="166" fontId="22" fillId="0" borderId="22" xfId="0" applyNumberFormat="1" applyFont="1" applyBorder="1" applyAlignment="1">
      <alignment horizontal="right" vertical="center"/>
    </xf>
    <xf numFmtId="165" fontId="22" fillId="0" borderId="22" xfId="0" applyNumberFormat="1" applyFont="1" applyBorder="1" applyAlignment="1">
      <alignment horizontal="right" vertical="center"/>
    </xf>
    <xf numFmtId="165" fontId="21" fillId="4" borderId="22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19" fillId="0" borderId="7" xfId="3" applyFont="1" applyBorder="1" applyAlignment="1">
      <alignment horizontal="left" vertical="center" wrapText="1"/>
    </xf>
    <xf numFmtId="165" fontId="13" fillId="4" borderId="11" xfId="0" applyNumberFormat="1" applyFont="1" applyFill="1" applyBorder="1" applyAlignment="1">
      <alignment horizontal="left" vertical="center"/>
    </xf>
    <xf numFmtId="165" fontId="12" fillId="0" borderId="24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5" fillId="5" borderId="2" xfId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wrapText="1"/>
    </xf>
    <xf numFmtId="0" fontId="10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</cellXfs>
  <cellStyles count="4">
    <cellStyle name="Normal" xfId="0" builtinId="0"/>
    <cellStyle name="Normal_EEI" xfId="3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Gràfics!$K$150</c:f>
              <c:strCache>
                <c:ptCount val="1"/>
                <c:pt idx="0">
                  <c:v>Grau en Enginyeria en Organització Industrial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Gràfics!$I$151:$J$158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Gràfics!$K$151:$K$158</c:f>
              <c:numCache>
                <c:formatCode>###0.0%</c:formatCode>
                <c:ptCount val="8"/>
                <c:pt idx="0">
                  <c:v>0.57894736842105265</c:v>
                </c:pt>
                <c:pt idx="1">
                  <c:v>0.68421052631578949</c:v>
                </c:pt>
                <c:pt idx="2">
                  <c:v>5.2631578947368418E-2</c:v>
                </c:pt>
                <c:pt idx="3">
                  <c:v>0.10526315789473684</c:v>
                </c:pt>
                <c:pt idx="4">
                  <c:v>0</c:v>
                </c:pt>
                <c:pt idx="5">
                  <c:v>0.42105263157894735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Gràfics!$L$150</c:f>
              <c:strCache>
                <c:ptCount val="1"/>
                <c:pt idx="0">
                  <c:v>Grau en Enginyeria Química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Gràfics!$I$151:$J$158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Gràfics!$L$151:$L$158</c:f>
              <c:numCache>
                <c:formatCode>###0.0%</c:formatCode>
                <c:ptCount val="8"/>
                <c:pt idx="0">
                  <c:v>5.8823529411764705E-2</c:v>
                </c:pt>
                <c:pt idx="1">
                  <c:v>0.29411764705882354</c:v>
                </c:pt>
                <c:pt idx="2">
                  <c:v>0.11764705882352941</c:v>
                </c:pt>
                <c:pt idx="3">
                  <c:v>0.17647058823529413</c:v>
                </c:pt>
                <c:pt idx="4">
                  <c:v>0.23529411764705882</c:v>
                </c:pt>
                <c:pt idx="5">
                  <c:v>0.76470588235294112</c:v>
                </c:pt>
                <c:pt idx="6">
                  <c:v>0.23529411764705882</c:v>
                </c:pt>
                <c:pt idx="7">
                  <c:v>0.11764705882352941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052352"/>
        <c:axId val="78415744"/>
        <c:axId val="0"/>
      </c:bar3DChart>
      <c:catAx>
        <c:axId val="7805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415744"/>
        <c:crosses val="autoZero"/>
        <c:auto val="1"/>
        <c:lblAlgn val="ctr"/>
        <c:lblOffset val="100"/>
        <c:noMultiLvlLbl val="0"/>
      </c:catAx>
      <c:valAx>
        <c:axId val="78415744"/>
        <c:scaling>
          <c:orientation val="minMax"/>
          <c:max val="1"/>
        </c:scaling>
        <c:delete val="0"/>
        <c:axPos val="l"/>
        <c:numFmt formatCode="###0.0%" sourceLinked="1"/>
        <c:majorTickMark val="out"/>
        <c:minorTickMark val="none"/>
        <c:tickLblPos val="nextTo"/>
        <c:crossAx val="78052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Gràfics!$K$150</c:f>
              <c:strCache>
                <c:ptCount val="1"/>
                <c:pt idx="0">
                  <c:v>Grau en Enginyeria en Organització Industrial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Gràfics!$I$151:$J$158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Gràfics!$K$151:$K$158</c:f>
              <c:numCache>
                <c:formatCode>###0.0%</c:formatCode>
                <c:ptCount val="8"/>
                <c:pt idx="0">
                  <c:v>0.57894736842105265</c:v>
                </c:pt>
                <c:pt idx="1">
                  <c:v>0.68421052631578949</c:v>
                </c:pt>
                <c:pt idx="2">
                  <c:v>5.2631578947368418E-2</c:v>
                </c:pt>
                <c:pt idx="3">
                  <c:v>0.10526315789473684</c:v>
                </c:pt>
                <c:pt idx="4">
                  <c:v>0</c:v>
                </c:pt>
                <c:pt idx="5">
                  <c:v>0.42105263157894735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Gràfics!$L$150</c:f>
              <c:strCache>
                <c:ptCount val="1"/>
                <c:pt idx="0">
                  <c:v>Grau en Enginyeria Química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Gràfics!$I$151:$J$158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Gràfics!$L$151:$L$158</c:f>
              <c:numCache>
                <c:formatCode>###0.0%</c:formatCode>
                <c:ptCount val="8"/>
                <c:pt idx="0">
                  <c:v>5.8823529411764705E-2</c:v>
                </c:pt>
                <c:pt idx="1">
                  <c:v>0.29411764705882354</c:v>
                </c:pt>
                <c:pt idx="2">
                  <c:v>0.11764705882352941</c:v>
                </c:pt>
                <c:pt idx="3">
                  <c:v>0.17647058823529413</c:v>
                </c:pt>
                <c:pt idx="4">
                  <c:v>0.23529411764705882</c:v>
                </c:pt>
                <c:pt idx="5">
                  <c:v>0.76470588235294112</c:v>
                </c:pt>
                <c:pt idx="6">
                  <c:v>0.23529411764705882</c:v>
                </c:pt>
                <c:pt idx="7">
                  <c:v>0.11764705882352941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297152"/>
        <c:axId val="121320576"/>
        <c:axId val="0"/>
      </c:bar3DChart>
      <c:catAx>
        <c:axId val="12129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320576"/>
        <c:crosses val="autoZero"/>
        <c:auto val="1"/>
        <c:lblAlgn val="ctr"/>
        <c:lblOffset val="100"/>
        <c:noMultiLvlLbl val="0"/>
      </c:catAx>
      <c:valAx>
        <c:axId val="121320576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212971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Comparativa!$E$152</c:f>
              <c:strCache>
                <c:ptCount val="1"/>
                <c:pt idx="0">
                  <c:v>Grau en Enginyeria en Organització Industrial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Comparativa!$C$153:$D$160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Comparativa!$E$153:$E$160</c:f>
              <c:numCache>
                <c:formatCode>0.0%</c:formatCode>
                <c:ptCount val="8"/>
                <c:pt idx="0">
                  <c:v>0.33333333333333331</c:v>
                </c:pt>
                <c:pt idx="1">
                  <c:v>0.25</c:v>
                </c:pt>
                <c:pt idx="2">
                  <c:v>0</c:v>
                </c:pt>
                <c:pt idx="3">
                  <c:v>8.3333333333333329E-2</c:v>
                </c:pt>
                <c:pt idx="4">
                  <c:v>8.3333333333333329E-2</c:v>
                </c:pt>
                <c:pt idx="5">
                  <c:v>0.58333333333333337</c:v>
                </c:pt>
                <c:pt idx="6">
                  <c:v>0.16666666666666666</c:v>
                </c:pt>
                <c:pt idx="7">
                  <c:v>8.3333333333333329E-2</c:v>
                </c:pt>
              </c:numCache>
            </c:numRef>
          </c:val>
        </c:ser>
        <c:ser>
          <c:idx val="1"/>
          <c:order val="1"/>
          <c:tx>
            <c:strRef>
              <c:f>Comparativa!$F$152</c:f>
              <c:strCache>
                <c:ptCount val="1"/>
                <c:pt idx="0">
                  <c:v>Grau en Enginyeria Química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Comparativa!$C$153:$D$160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Comparativa!$F$153:$F$160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0.22222222222222221</c:v>
                </c:pt>
                <c:pt idx="4">
                  <c:v>0</c:v>
                </c:pt>
                <c:pt idx="5">
                  <c:v>0.77777777777777779</c:v>
                </c:pt>
                <c:pt idx="6">
                  <c:v>0.1111111111111111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615744"/>
        <c:axId val="147619200"/>
        <c:axId val="0"/>
      </c:bar3DChart>
      <c:catAx>
        <c:axId val="14761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619200"/>
        <c:crosses val="autoZero"/>
        <c:auto val="1"/>
        <c:lblAlgn val="ctr"/>
        <c:lblOffset val="100"/>
        <c:noMultiLvlLbl val="0"/>
      </c:catAx>
      <c:valAx>
        <c:axId val="147619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1476157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5.png"/><Relationship Id="rId18" Type="http://schemas.openxmlformats.org/officeDocument/2006/relationships/image" Target="../media/image19.png"/><Relationship Id="rId3" Type="http://schemas.openxmlformats.org/officeDocument/2006/relationships/chart" Target="../charts/chart2.xml"/><Relationship Id="rId21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6.png"/><Relationship Id="rId17" Type="http://schemas.openxmlformats.org/officeDocument/2006/relationships/image" Target="../media/image7.png"/><Relationship Id="rId2" Type="http://schemas.openxmlformats.org/officeDocument/2006/relationships/image" Target="../media/image12.png"/><Relationship Id="rId16" Type="http://schemas.openxmlformats.org/officeDocument/2006/relationships/image" Target="../media/image18.png"/><Relationship Id="rId20" Type="http://schemas.openxmlformats.org/officeDocument/2006/relationships/image" Target="../media/image20.png"/><Relationship Id="rId1" Type="http://schemas.openxmlformats.org/officeDocument/2006/relationships/image" Target="../media/image8.png"/><Relationship Id="rId6" Type="http://schemas.openxmlformats.org/officeDocument/2006/relationships/image" Target="../media/image1.png"/><Relationship Id="rId11" Type="http://schemas.openxmlformats.org/officeDocument/2006/relationships/image" Target="../media/image4.png"/><Relationship Id="rId24" Type="http://schemas.openxmlformats.org/officeDocument/2006/relationships/image" Target="../media/image22.png"/><Relationship Id="rId5" Type="http://schemas.openxmlformats.org/officeDocument/2006/relationships/image" Target="../media/image13.png"/><Relationship Id="rId15" Type="http://schemas.openxmlformats.org/officeDocument/2006/relationships/image" Target="../media/image6.png"/><Relationship Id="rId23" Type="http://schemas.openxmlformats.org/officeDocument/2006/relationships/image" Target="../media/image11.png"/><Relationship Id="rId10" Type="http://schemas.openxmlformats.org/officeDocument/2006/relationships/image" Target="../media/image15.png"/><Relationship Id="rId19" Type="http://schemas.openxmlformats.org/officeDocument/2006/relationships/image" Target="../media/image9.png"/><Relationship Id="rId4" Type="http://schemas.openxmlformats.org/officeDocument/2006/relationships/chart" Target="../charts/chart3.xml"/><Relationship Id="rId9" Type="http://schemas.openxmlformats.org/officeDocument/2006/relationships/image" Target="../media/image3.png"/><Relationship Id="rId14" Type="http://schemas.openxmlformats.org/officeDocument/2006/relationships/image" Target="../media/image17.pn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103</xdr:row>
      <xdr:rowOff>95250</xdr:rowOff>
    </xdr:from>
    <xdr:to>
      <xdr:col>0</xdr:col>
      <xdr:colOff>257175</xdr:colOff>
      <xdr:row>103</xdr:row>
      <xdr:rowOff>95250</xdr:rowOff>
    </xdr:to>
    <xdr:cxnSp macro="">
      <xdr:nvCxnSpPr>
        <xdr:cNvPr id="12" name="Connector recte 11"/>
        <xdr:cNvCxnSpPr/>
      </xdr:nvCxnSpPr>
      <xdr:spPr>
        <a:xfrm flipH="1">
          <a:off x="200025" y="24384000"/>
          <a:ext cx="571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103</xdr:row>
      <xdr:rowOff>85725</xdr:rowOff>
    </xdr:from>
    <xdr:to>
      <xdr:col>0</xdr:col>
      <xdr:colOff>200025</xdr:colOff>
      <xdr:row>106</xdr:row>
      <xdr:rowOff>419100</xdr:rowOff>
    </xdr:to>
    <xdr:cxnSp macro="">
      <xdr:nvCxnSpPr>
        <xdr:cNvPr id="14" name="Connector recte 13"/>
        <xdr:cNvCxnSpPr/>
      </xdr:nvCxnSpPr>
      <xdr:spPr>
        <a:xfrm>
          <a:off x="200025" y="24374475"/>
          <a:ext cx="0" cy="1095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106</xdr:row>
      <xdr:rowOff>419100</xdr:rowOff>
    </xdr:from>
    <xdr:to>
      <xdr:col>0</xdr:col>
      <xdr:colOff>285750</xdr:colOff>
      <xdr:row>106</xdr:row>
      <xdr:rowOff>419100</xdr:rowOff>
    </xdr:to>
    <xdr:cxnSp macro="">
      <xdr:nvCxnSpPr>
        <xdr:cNvPr id="16" name="Connector de fletxa recta 15"/>
        <xdr:cNvCxnSpPr/>
      </xdr:nvCxnSpPr>
      <xdr:spPr>
        <a:xfrm>
          <a:off x="209550" y="25469850"/>
          <a:ext cx="76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4</xdr:row>
      <xdr:rowOff>104775</xdr:rowOff>
    </xdr:from>
    <xdr:to>
      <xdr:col>5</xdr:col>
      <xdr:colOff>590550</xdr:colOff>
      <xdr:row>6</xdr:row>
      <xdr:rowOff>142875</xdr:rowOff>
    </xdr:to>
    <xdr:sp macro="" textlink="">
      <xdr:nvSpPr>
        <xdr:cNvPr id="9" name="QuadreDeText 8"/>
        <xdr:cNvSpPr txBox="1"/>
      </xdr:nvSpPr>
      <xdr:spPr>
        <a:xfrm>
          <a:off x="895350" y="15525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361950</xdr:colOff>
      <xdr:row>31</xdr:row>
      <xdr:rowOff>19050</xdr:rowOff>
    </xdr:from>
    <xdr:to>
      <xdr:col>6</xdr:col>
      <xdr:colOff>57150</xdr:colOff>
      <xdr:row>33</xdr:row>
      <xdr:rowOff>57150</xdr:rowOff>
    </xdr:to>
    <xdr:sp macro="" textlink="">
      <xdr:nvSpPr>
        <xdr:cNvPr id="10" name="QuadreDeText 9"/>
        <xdr:cNvSpPr txBox="1"/>
      </xdr:nvSpPr>
      <xdr:spPr>
        <a:xfrm>
          <a:off x="971550" y="66103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</a:t>
          </a:r>
          <a:r>
            <a:rPr lang="ca-ES" sz="1800" b="1" baseline="0"/>
            <a:t> cursats</a:t>
          </a:r>
          <a:endParaRPr lang="ca-ES" sz="1100" b="1"/>
        </a:p>
      </xdr:txBody>
    </xdr:sp>
    <xdr:clientData/>
  </xdr:twoCellAnchor>
  <xdr:twoCellAnchor>
    <xdr:from>
      <xdr:col>1</xdr:col>
      <xdr:colOff>285750</xdr:colOff>
      <xdr:row>58</xdr:row>
      <xdr:rowOff>123825</xdr:rowOff>
    </xdr:from>
    <xdr:to>
      <xdr:col>5</xdr:col>
      <xdr:colOff>590550</xdr:colOff>
      <xdr:row>60</xdr:row>
      <xdr:rowOff>161925</xdr:rowOff>
    </xdr:to>
    <xdr:sp macro="" textlink="">
      <xdr:nvSpPr>
        <xdr:cNvPr id="11" name="QuadreDeText 10"/>
        <xdr:cNvSpPr txBox="1"/>
      </xdr:nvSpPr>
      <xdr:spPr>
        <a:xfrm>
          <a:off x="895350" y="118586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95250</xdr:colOff>
      <xdr:row>86</xdr:row>
      <xdr:rowOff>19050</xdr:rowOff>
    </xdr:from>
    <xdr:to>
      <xdr:col>9</xdr:col>
      <xdr:colOff>390525</xdr:colOff>
      <xdr:row>88</xdr:row>
      <xdr:rowOff>57150</xdr:rowOff>
    </xdr:to>
    <xdr:sp macro="" textlink="">
      <xdr:nvSpPr>
        <xdr:cNvPr id="13" name="QuadreDeText 12"/>
        <xdr:cNvSpPr txBox="1"/>
      </xdr:nvSpPr>
      <xdr:spPr>
        <a:xfrm>
          <a:off x="95250" y="170878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123825</xdr:colOff>
      <xdr:row>114</xdr:row>
      <xdr:rowOff>28575</xdr:rowOff>
    </xdr:from>
    <xdr:to>
      <xdr:col>8</xdr:col>
      <xdr:colOff>219075</xdr:colOff>
      <xdr:row>116</xdr:row>
      <xdr:rowOff>66675</xdr:rowOff>
    </xdr:to>
    <xdr:sp macro="" textlink="">
      <xdr:nvSpPr>
        <xdr:cNvPr id="14" name="QuadreDeText 13"/>
        <xdr:cNvSpPr txBox="1"/>
      </xdr:nvSpPr>
      <xdr:spPr>
        <a:xfrm>
          <a:off x="123825" y="224313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304800</xdr:colOff>
      <xdr:row>141</xdr:row>
      <xdr:rowOff>114300</xdr:rowOff>
    </xdr:from>
    <xdr:to>
      <xdr:col>8</xdr:col>
      <xdr:colOff>133350</xdr:colOff>
      <xdr:row>145</xdr:row>
      <xdr:rowOff>123825</xdr:rowOff>
    </xdr:to>
    <xdr:sp macro="" textlink="">
      <xdr:nvSpPr>
        <xdr:cNvPr id="15" name="QuadreDeText 14"/>
        <xdr:cNvSpPr txBox="1"/>
      </xdr:nvSpPr>
      <xdr:spPr>
        <a:xfrm>
          <a:off x="304800" y="276606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133350</xdr:colOff>
      <xdr:row>145</xdr:row>
      <xdr:rowOff>142875</xdr:rowOff>
    </xdr:from>
    <xdr:to>
      <xdr:col>12</xdr:col>
      <xdr:colOff>18150</xdr:colOff>
      <xdr:row>168</xdr:row>
      <xdr:rowOff>81375</xdr:rowOff>
    </xdr:to>
    <xdr:graphicFrame macro="">
      <xdr:nvGraphicFramePr>
        <xdr:cNvPr id="18" name="Gràfic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284</xdr:row>
      <xdr:rowOff>28575</xdr:rowOff>
    </xdr:from>
    <xdr:to>
      <xdr:col>7</xdr:col>
      <xdr:colOff>590550</xdr:colOff>
      <xdr:row>287</xdr:row>
      <xdr:rowOff>19050</xdr:rowOff>
    </xdr:to>
    <xdr:sp macro="" textlink="">
      <xdr:nvSpPr>
        <xdr:cNvPr id="19" name="QuadreDeText 18"/>
        <xdr:cNvSpPr txBox="1"/>
      </xdr:nvSpPr>
      <xdr:spPr>
        <a:xfrm>
          <a:off x="152400" y="54816375"/>
          <a:ext cx="4705350" cy="5619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quins canals has conegut l'EEI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47625</xdr:colOff>
      <xdr:row>312</xdr:row>
      <xdr:rowOff>114300</xdr:rowOff>
    </xdr:from>
    <xdr:to>
      <xdr:col>7</xdr:col>
      <xdr:colOff>485775</xdr:colOff>
      <xdr:row>315</xdr:row>
      <xdr:rowOff>57150</xdr:rowOff>
    </xdr:to>
    <xdr:sp macro="" textlink="">
      <xdr:nvSpPr>
        <xdr:cNvPr id="20" name="QuadreDeText 19"/>
        <xdr:cNvSpPr txBox="1"/>
      </xdr:nvSpPr>
      <xdr:spPr>
        <a:xfrm>
          <a:off x="47625" y="38709600"/>
          <a:ext cx="4705350" cy="5143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</a:t>
          </a:r>
          <a:r>
            <a:rPr lang="ca-ES" sz="1800" b="1" baseline="0"/>
            <a:t> et desplaces fins l'escola?</a:t>
          </a:r>
          <a:endParaRPr lang="ca-ES" sz="1100" b="1"/>
        </a:p>
      </xdr:txBody>
    </xdr:sp>
    <xdr:clientData/>
  </xdr:twoCellAnchor>
  <xdr:twoCellAnchor>
    <xdr:from>
      <xdr:col>0</xdr:col>
      <xdr:colOff>371475</xdr:colOff>
      <xdr:row>170</xdr:row>
      <xdr:rowOff>9525</xdr:rowOff>
    </xdr:from>
    <xdr:to>
      <xdr:col>8</xdr:col>
      <xdr:colOff>200025</xdr:colOff>
      <xdr:row>174</xdr:row>
      <xdr:rowOff>19050</xdr:rowOff>
    </xdr:to>
    <xdr:sp macro="" textlink="">
      <xdr:nvSpPr>
        <xdr:cNvPr id="21" name="QuadreDeText 20"/>
        <xdr:cNvSpPr txBox="1"/>
      </xdr:nvSpPr>
      <xdr:spPr>
        <a:xfrm>
          <a:off x="371475" y="330803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199</xdr:row>
      <xdr:rowOff>1</xdr:rowOff>
    </xdr:from>
    <xdr:to>
      <xdr:col>6</xdr:col>
      <xdr:colOff>590550</xdr:colOff>
      <xdr:row>201</xdr:row>
      <xdr:rowOff>76201</xdr:rowOff>
    </xdr:to>
    <xdr:sp macro="" textlink="">
      <xdr:nvSpPr>
        <xdr:cNvPr id="22" name="QuadreDeText 21"/>
        <xdr:cNvSpPr txBox="1"/>
      </xdr:nvSpPr>
      <xdr:spPr>
        <a:xfrm>
          <a:off x="0" y="38595301"/>
          <a:ext cx="4248150" cy="4572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47625</xdr:colOff>
      <xdr:row>225</xdr:row>
      <xdr:rowOff>142875</xdr:rowOff>
    </xdr:from>
    <xdr:to>
      <xdr:col>7</xdr:col>
      <xdr:colOff>485775</xdr:colOff>
      <xdr:row>229</xdr:row>
      <xdr:rowOff>66675</xdr:rowOff>
    </xdr:to>
    <xdr:sp macro="" textlink="">
      <xdr:nvSpPr>
        <xdr:cNvPr id="23" name="QuadreDeText 22"/>
        <xdr:cNvSpPr txBox="1"/>
      </xdr:nvSpPr>
      <xdr:spPr>
        <a:xfrm>
          <a:off x="47625" y="4369117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255</xdr:row>
      <xdr:rowOff>0</xdr:rowOff>
    </xdr:from>
    <xdr:to>
      <xdr:col>7</xdr:col>
      <xdr:colOff>438150</xdr:colOff>
      <xdr:row>259</xdr:row>
      <xdr:rowOff>9525</xdr:rowOff>
    </xdr:to>
    <xdr:sp macro="" textlink="">
      <xdr:nvSpPr>
        <xdr:cNvPr id="24" name="QuadreDeText 23"/>
        <xdr:cNvSpPr txBox="1"/>
      </xdr:nvSpPr>
      <xdr:spPr>
        <a:xfrm>
          <a:off x="0" y="492633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9</xdr:col>
      <xdr:colOff>504825</xdr:colOff>
      <xdr:row>31</xdr:row>
      <xdr:rowOff>104775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954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9</xdr:col>
      <xdr:colOff>504825</xdr:colOff>
      <xdr:row>58</xdr:row>
      <xdr:rowOff>38100</xdr:rowOff>
    </xdr:to>
    <xdr:pic>
      <xdr:nvPicPr>
        <xdr:cNvPr id="27" name="Imatge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723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9</xdr:col>
      <xdr:colOff>504825</xdr:colOff>
      <xdr:row>86</xdr:row>
      <xdr:rowOff>38100</xdr:rowOff>
    </xdr:to>
    <xdr:pic>
      <xdr:nvPicPr>
        <xdr:cNvPr id="28" name="Imatge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3063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89</xdr:row>
      <xdr:rowOff>0</xdr:rowOff>
    </xdr:from>
    <xdr:to>
      <xdr:col>9</xdr:col>
      <xdr:colOff>504825</xdr:colOff>
      <xdr:row>114</xdr:row>
      <xdr:rowOff>38100</xdr:rowOff>
    </xdr:to>
    <xdr:pic>
      <xdr:nvPicPr>
        <xdr:cNvPr id="29" name="Imatge 2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042"/>
        <a:stretch/>
      </xdr:blipFill>
      <xdr:spPr>
        <a:xfrm>
          <a:off x="361950" y="1764030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117</xdr:row>
      <xdr:rowOff>0</xdr:rowOff>
    </xdr:from>
    <xdr:to>
      <xdr:col>9</xdr:col>
      <xdr:colOff>504825</xdr:colOff>
      <xdr:row>142</xdr:row>
      <xdr:rowOff>9525</xdr:rowOff>
    </xdr:to>
    <xdr:pic>
      <xdr:nvPicPr>
        <xdr:cNvPr id="30" name="Imatge 2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882" b="595"/>
        <a:stretch/>
      </xdr:blipFill>
      <xdr:spPr>
        <a:xfrm>
          <a:off x="352425" y="22974300"/>
          <a:ext cx="5638800" cy="477202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174</xdr:row>
      <xdr:rowOff>0</xdr:rowOff>
    </xdr:from>
    <xdr:to>
      <xdr:col>9</xdr:col>
      <xdr:colOff>504825</xdr:colOff>
      <xdr:row>199</xdr:row>
      <xdr:rowOff>9525</xdr:rowOff>
    </xdr:to>
    <xdr:pic>
      <xdr:nvPicPr>
        <xdr:cNvPr id="31" name="Imatge 3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518" b="595"/>
        <a:stretch/>
      </xdr:blipFill>
      <xdr:spPr>
        <a:xfrm>
          <a:off x="390525" y="33832800"/>
          <a:ext cx="5600700" cy="477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10</xdr:col>
      <xdr:colOff>133350</xdr:colOff>
      <xdr:row>226</xdr:row>
      <xdr:rowOff>38100</xdr:rowOff>
    </xdr:to>
    <xdr:pic>
      <xdr:nvPicPr>
        <xdr:cNvPr id="32" name="Imatge 3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8976300"/>
          <a:ext cx="62293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259</xdr:row>
      <xdr:rowOff>1</xdr:rowOff>
    </xdr:from>
    <xdr:to>
      <xdr:col>9</xdr:col>
      <xdr:colOff>581025</xdr:colOff>
      <xdr:row>282</xdr:row>
      <xdr:rowOff>180975</xdr:rowOff>
    </xdr:to>
    <xdr:pic>
      <xdr:nvPicPr>
        <xdr:cNvPr id="34" name="Imatge 33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593" b="4582"/>
        <a:stretch/>
      </xdr:blipFill>
      <xdr:spPr>
        <a:xfrm>
          <a:off x="400050" y="50025301"/>
          <a:ext cx="5667375" cy="456247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229</xdr:row>
      <xdr:rowOff>0</xdr:rowOff>
    </xdr:from>
    <xdr:to>
      <xdr:col>9</xdr:col>
      <xdr:colOff>542925</xdr:colOff>
      <xdr:row>253</xdr:row>
      <xdr:rowOff>161925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687" b="3682"/>
        <a:stretch/>
      </xdr:blipFill>
      <xdr:spPr>
        <a:xfrm>
          <a:off x="342900" y="44310300"/>
          <a:ext cx="5686425" cy="473392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287</xdr:row>
      <xdr:rowOff>0</xdr:rowOff>
    </xdr:from>
    <xdr:to>
      <xdr:col>9</xdr:col>
      <xdr:colOff>504825</xdr:colOff>
      <xdr:row>312</xdr:row>
      <xdr:rowOff>38100</xdr:rowOff>
    </xdr:to>
    <xdr:pic>
      <xdr:nvPicPr>
        <xdr:cNvPr id="36" name="Imatge 35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723"/>
        <a:stretch/>
      </xdr:blipFill>
      <xdr:spPr>
        <a:xfrm>
          <a:off x="342900" y="5535930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315</xdr:row>
      <xdr:rowOff>0</xdr:rowOff>
    </xdr:from>
    <xdr:to>
      <xdr:col>9</xdr:col>
      <xdr:colOff>504825</xdr:colOff>
      <xdr:row>340</xdr:row>
      <xdr:rowOff>38100</xdr:rowOff>
    </xdr:to>
    <xdr:pic>
      <xdr:nvPicPr>
        <xdr:cNvPr id="37" name="Imatge 36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6042"/>
        <a:stretch/>
      </xdr:blipFill>
      <xdr:spPr>
        <a:xfrm>
          <a:off x="361950" y="60693300"/>
          <a:ext cx="562927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259</xdr:row>
      <xdr:rowOff>1</xdr:rowOff>
    </xdr:from>
    <xdr:to>
      <xdr:col>19</xdr:col>
      <xdr:colOff>581025</xdr:colOff>
      <xdr:row>283</xdr:row>
      <xdr:rowOff>9525</xdr:rowOff>
    </xdr:to>
    <xdr:pic>
      <xdr:nvPicPr>
        <xdr:cNvPr id="49" name="Imatge 4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51" b="4183"/>
        <a:stretch/>
      </xdr:blipFill>
      <xdr:spPr>
        <a:xfrm>
          <a:off x="6438900" y="50101501"/>
          <a:ext cx="5724525" cy="4581524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4</xdr:row>
      <xdr:rowOff>76200</xdr:rowOff>
    </xdr:from>
    <xdr:to>
      <xdr:col>6</xdr:col>
      <xdr:colOff>76200</xdr:colOff>
      <xdr:row>6</xdr:row>
      <xdr:rowOff>114300</xdr:rowOff>
    </xdr:to>
    <xdr:sp macro="" textlink="">
      <xdr:nvSpPr>
        <xdr:cNvPr id="5" name="QuadreDeText 4"/>
        <xdr:cNvSpPr txBox="1"/>
      </xdr:nvSpPr>
      <xdr:spPr>
        <a:xfrm>
          <a:off x="990600" y="16002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390525</xdr:colOff>
      <xdr:row>4</xdr:row>
      <xdr:rowOff>76200</xdr:rowOff>
    </xdr:from>
    <xdr:to>
      <xdr:col>16</xdr:col>
      <xdr:colOff>85725</xdr:colOff>
      <xdr:row>6</xdr:row>
      <xdr:rowOff>114300</xdr:rowOff>
    </xdr:to>
    <xdr:sp macro="" textlink="">
      <xdr:nvSpPr>
        <xdr:cNvPr id="6" name="QuadreDeText 5"/>
        <xdr:cNvSpPr txBox="1"/>
      </xdr:nvSpPr>
      <xdr:spPr>
        <a:xfrm>
          <a:off x="7096125" y="16002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5</xdr:col>
      <xdr:colOff>304800</xdr:colOff>
      <xdr:row>34</xdr:row>
      <xdr:rowOff>38100</xdr:rowOff>
    </xdr:to>
    <xdr:sp macro="" textlink="">
      <xdr:nvSpPr>
        <xdr:cNvPr id="7" name="QuadreDeText 6"/>
        <xdr:cNvSpPr txBox="1"/>
      </xdr:nvSpPr>
      <xdr:spPr>
        <a:xfrm>
          <a:off x="609600" y="6858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</a:t>
          </a:r>
          <a:r>
            <a:rPr lang="ca-ES" sz="1800" b="1" baseline="0"/>
            <a:t> cursats</a:t>
          </a:r>
          <a:endParaRPr lang="ca-ES" sz="1100" b="1"/>
        </a:p>
      </xdr:txBody>
    </xdr:sp>
    <xdr:clientData/>
  </xdr:twoCellAnchor>
  <xdr:twoCellAnchor>
    <xdr:from>
      <xdr:col>11</xdr:col>
      <xdr:colOff>161925</xdr:colOff>
      <xdr:row>32</xdr:row>
      <xdr:rowOff>0</xdr:rowOff>
    </xdr:from>
    <xdr:to>
      <xdr:col>15</xdr:col>
      <xdr:colOff>466725</xdr:colOff>
      <xdr:row>34</xdr:row>
      <xdr:rowOff>38100</xdr:rowOff>
    </xdr:to>
    <xdr:sp macro="" textlink="">
      <xdr:nvSpPr>
        <xdr:cNvPr id="8" name="QuadreDeText 7"/>
        <xdr:cNvSpPr txBox="1"/>
      </xdr:nvSpPr>
      <xdr:spPr>
        <a:xfrm>
          <a:off x="6867525" y="6858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</a:t>
          </a:r>
          <a:r>
            <a:rPr lang="ca-ES" sz="1800" b="1" baseline="0"/>
            <a:t>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9</xdr:col>
      <xdr:colOff>466725</xdr:colOff>
      <xdr:row>87</xdr:row>
      <xdr:rowOff>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60</xdr:row>
      <xdr:rowOff>19050</xdr:rowOff>
    </xdr:from>
    <xdr:to>
      <xdr:col>6</xdr:col>
      <xdr:colOff>85725</xdr:colOff>
      <xdr:row>62</xdr:row>
      <xdr:rowOff>57150</xdr:rowOff>
    </xdr:to>
    <xdr:sp macro="" textlink="">
      <xdr:nvSpPr>
        <xdr:cNvPr id="13" name="QuadreDeText 12"/>
        <xdr:cNvSpPr txBox="1"/>
      </xdr:nvSpPr>
      <xdr:spPr>
        <a:xfrm>
          <a:off x="1000125" y="122110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11</xdr:col>
      <xdr:colOff>495300</xdr:colOff>
      <xdr:row>60</xdr:row>
      <xdr:rowOff>0</xdr:rowOff>
    </xdr:from>
    <xdr:to>
      <xdr:col>16</xdr:col>
      <xdr:colOff>190500</xdr:colOff>
      <xdr:row>62</xdr:row>
      <xdr:rowOff>38100</xdr:rowOff>
    </xdr:to>
    <xdr:sp macro="" textlink="">
      <xdr:nvSpPr>
        <xdr:cNvPr id="14" name="QuadreDeText 13"/>
        <xdr:cNvSpPr txBox="1"/>
      </xdr:nvSpPr>
      <xdr:spPr>
        <a:xfrm>
          <a:off x="7200900" y="12192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87</xdr:row>
      <xdr:rowOff>57150</xdr:rowOff>
    </xdr:from>
    <xdr:to>
      <xdr:col>9</xdr:col>
      <xdr:colOff>295275</xdr:colOff>
      <xdr:row>89</xdr:row>
      <xdr:rowOff>95250</xdr:rowOff>
    </xdr:to>
    <xdr:sp macro="" textlink="">
      <xdr:nvSpPr>
        <xdr:cNvPr id="17" name="QuadreDeText 16"/>
        <xdr:cNvSpPr txBox="1"/>
      </xdr:nvSpPr>
      <xdr:spPr>
        <a:xfrm>
          <a:off x="0" y="173926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142875</xdr:colOff>
      <xdr:row>87</xdr:row>
      <xdr:rowOff>9525</xdr:rowOff>
    </xdr:from>
    <xdr:to>
      <xdr:col>19</xdr:col>
      <xdr:colOff>438150</xdr:colOff>
      <xdr:row>89</xdr:row>
      <xdr:rowOff>47625</xdr:rowOff>
    </xdr:to>
    <xdr:sp macro="" textlink="">
      <xdr:nvSpPr>
        <xdr:cNvPr id="18" name="QuadreDeText 17"/>
        <xdr:cNvSpPr txBox="1"/>
      </xdr:nvSpPr>
      <xdr:spPr>
        <a:xfrm>
          <a:off x="6238875" y="173450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581025</xdr:colOff>
      <xdr:row>114</xdr:row>
      <xdr:rowOff>142875</xdr:rowOff>
    </xdr:from>
    <xdr:to>
      <xdr:col>9</xdr:col>
      <xdr:colOff>66675</xdr:colOff>
      <xdr:row>116</xdr:row>
      <xdr:rowOff>180975</xdr:rowOff>
    </xdr:to>
    <xdr:sp macro="" textlink="">
      <xdr:nvSpPr>
        <xdr:cNvPr id="21" name="QuadreDeText 20"/>
        <xdr:cNvSpPr txBox="1"/>
      </xdr:nvSpPr>
      <xdr:spPr>
        <a:xfrm>
          <a:off x="581025" y="226218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409575</xdr:colOff>
      <xdr:row>114</xdr:row>
      <xdr:rowOff>104775</xdr:rowOff>
    </xdr:from>
    <xdr:to>
      <xdr:col>18</xdr:col>
      <xdr:colOff>504825</xdr:colOff>
      <xdr:row>116</xdr:row>
      <xdr:rowOff>142875</xdr:rowOff>
    </xdr:to>
    <xdr:sp macro="" textlink="">
      <xdr:nvSpPr>
        <xdr:cNvPr id="22" name="QuadreDeText 21"/>
        <xdr:cNvSpPr txBox="1"/>
      </xdr:nvSpPr>
      <xdr:spPr>
        <a:xfrm>
          <a:off x="6505575" y="225837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143</xdr:row>
      <xdr:rowOff>0</xdr:rowOff>
    </xdr:from>
    <xdr:to>
      <xdr:col>7</xdr:col>
      <xdr:colOff>438150</xdr:colOff>
      <xdr:row>147</xdr:row>
      <xdr:rowOff>9525</xdr:rowOff>
    </xdr:to>
    <xdr:sp macro="" textlink="">
      <xdr:nvSpPr>
        <xdr:cNvPr id="23" name="QuadreDeText 22"/>
        <xdr:cNvSpPr txBox="1"/>
      </xdr:nvSpPr>
      <xdr:spPr>
        <a:xfrm>
          <a:off x="0" y="28003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143</xdr:row>
      <xdr:rowOff>0</xdr:rowOff>
    </xdr:from>
    <xdr:to>
      <xdr:col>17</xdr:col>
      <xdr:colOff>438150</xdr:colOff>
      <xdr:row>147</xdr:row>
      <xdr:rowOff>9525</xdr:rowOff>
    </xdr:to>
    <xdr:sp macro="" textlink="">
      <xdr:nvSpPr>
        <xdr:cNvPr id="24" name="QuadreDeText 23"/>
        <xdr:cNvSpPr txBox="1"/>
      </xdr:nvSpPr>
      <xdr:spPr>
        <a:xfrm>
          <a:off x="6096000" y="28003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148</xdr:row>
      <xdr:rowOff>0</xdr:rowOff>
    </xdr:from>
    <xdr:to>
      <xdr:col>18</xdr:col>
      <xdr:colOff>523200</xdr:colOff>
      <xdr:row>166</xdr:row>
      <xdr:rowOff>171000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419100</xdr:colOff>
      <xdr:row>284</xdr:row>
      <xdr:rowOff>66675</xdr:rowOff>
    </xdr:from>
    <xdr:to>
      <xdr:col>8</xdr:col>
      <xdr:colOff>247650</xdr:colOff>
      <xdr:row>287</xdr:row>
      <xdr:rowOff>95250</xdr:rowOff>
    </xdr:to>
    <xdr:sp macro="" textlink="">
      <xdr:nvSpPr>
        <xdr:cNvPr id="28" name="QuadreDeText 27"/>
        <xdr:cNvSpPr txBox="1"/>
      </xdr:nvSpPr>
      <xdr:spPr>
        <a:xfrm>
          <a:off x="419100" y="54930675"/>
          <a:ext cx="4705350" cy="6000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quins canals has conegut l'EEI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171450</xdr:colOff>
      <xdr:row>284</xdr:row>
      <xdr:rowOff>47625</xdr:rowOff>
    </xdr:from>
    <xdr:to>
      <xdr:col>18</xdr:col>
      <xdr:colOff>0</xdr:colOff>
      <xdr:row>287</xdr:row>
      <xdr:rowOff>76200</xdr:rowOff>
    </xdr:to>
    <xdr:sp macro="" textlink="">
      <xdr:nvSpPr>
        <xdr:cNvPr id="29" name="QuadreDeText 28"/>
        <xdr:cNvSpPr txBox="1"/>
      </xdr:nvSpPr>
      <xdr:spPr>
        <a:xfrm>
          <a:off x="6267450" y="54911625"/>
          <a:ext cx="4705350" cy="6000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quins canals has conegut l'EEI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190500</xdr:colOff>
      <xdr:row>312</xdr:row>
      <xdr:rowOff>104775</xdr:rowOff>
    </xdr:from>
    <xdr:to>
      <xdr:col>8</xdr:col>
      <xdr:colOff>19050</xdr:colOff>
      <xdr:row>315</xdr:row>
      <xdr:rowOff>47625</xdr:rowOff>
    </xdr:to>
    <xdr:sp macro="" textlink="">
      <xdr:nvSpPr>
        <xdr:cNvPr id="32" name="QuadreDeText 31"/>
        <xdr:cNvSpPr txBox="1"/>
      </xdr:nvSpPr>
      <xdr:spPr>
        <a:xfrm>
          <a:off x="190500" y="60302775"/>
          <a:ext cx="4705350" cy="5143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</a:t>
          </a:r>
          <a:r>
            <a:rPr lang="ca-ES" sz="1800" b="1" baseline="0"/>
            <a:t> et desplaces fins l'escola?</a:t>
          </a:r>
          <a:endParaRPr lang="ca-ES" sz="1100" b="1"/>
        </a:p>
      </xdr:txBody>
    </xdr:sp>
    <xdr:clientData/>
  </xdr:twoCellAnchor>
  <xdr:twoCellAnchor>
    <xdr:from>
      <xdr:col>10</xdr:col>
      <xdr:colOff>66675</xdr:colOff>
      <xdr:row>312</xdr:row>
      <xdr:rowOff>38100</xdr:rowOff>
    </xdr:from>
    <xdr:to>
      <xdr:col>17</xdr:col>
      <xdr:colOff>504825</xdr:colOff>
      <xdr:row>314</xdr:row>
      <xdr:rowOff>171450</xdr:rowOff>
    </xdr:to>
    <xdr:sp macro="" textlink="">
      <xdr:nvSpPr>
        <xdr:cNvPr id="33" name="QuadreDeText 32"/>
        <xdr:cNvSpPr txBox="1"/>
      </xdr:nvSpPr>
      <xdr:spPr>
        <a:xfrm>
          <a:off x="6162675" y="60236100"/>
          <a:ext cx="4705350" cy="5143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</a:t>
          </a:r>
          <a:r>
            <a:rPr lang="ca-ES" sz="1800" b="1" baseline="0"/>
            <a:t> et desplaces fins l'escola?</a:t>
          </a:r>
          <a:endParaRPr lang="ca-ES" sz="1100" b="1"/>
        </a:p>
      </xdr:txBody>
    </xdr:sp>
    <xdr:clientData/>
  </xdr:twoCellAnchor>
  <xdr:twoCellAnchor>
    <xdr:from>
      <xdr:col>0</xdr:col>
      <xdr:colOff>333375</xdr:colOff>
      <xdr:row>148</xdr:row>
      <xdr:rowOff>4762</xdr:rowOff>
    </xdr:from>
    <xdr:to>
      <xdr:col>9</xdr:col>
      <xdr:colOff>246975</xdr:colOff>
      <xdr:row>166</xdr:row>
      <xdr:rowOff>175762</xdr:rowOff>
    </xdr:to>
    <xdr:graphicFrame macro="">
      <xdr:nvGraphicFramePr>
        <xdr:cNvPr id="34" name="Gràfic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168</xdr:row>
      <xdr:rowOff>0</xdr:rowOff>
    </xdr:from>
    <xdr:to>
      <xdr:col>17</xdr:col>
      <xdr:colOff>438150</xdr:colOff>
      <xdr:row>172</xdr:row>
      <xdr:rowOff>9525</xdr:rowOff>
    </xdr:to>
    <xdr:sp macro="" textlink="">
      <xdr:nvSpPr>
        <xdr:cNvPr id="35" name="QuadreDeText 34"/>
        <xdr:cNvSpPr txBox="1"/>
      </xdr:nvSpPr>
      <xdr:spPr>
        <a:xfrm>
          <a:off x="6096000" y="327660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197</xdr:row>
      <xdr:rowOff>0</xdr:rowOff>
    </xdr:from>
    <xdr:to>
      <xdr:col>16</xdr:col>
      <xdr:colOff>590550</xdr:colOff>
      <xdr:row>199</xdr:row>
      <xdr:rowOff>76200</xdr:rowOff>
    </xdr:to>
    <xdr:sp macro="" textlink="">
      <xdr:nvSpPr>
        <xdr:cNvPr id="37" name="QuadreDeText 36"/>
        <xdr:cNvSpPr txBox="1"/>
      </xdr:nvSpPr>
      <xdr:spPr>
        <a:xfrm>
          <a:off x="6096000" y="38290500"/>
          <a:ext cx="4248150" cy="4572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225</xdr:row>
      <xdr:rowOff>0</xdr:rowOff>
    </xdr:from>
    <xdr:to>
      <xdr:col>17</xdr:col>
      <xdr:colOff>438150</xdr:colOff>
      <xdr:row>228</xdr:row>
      <xdr:rowOff>114300</xdr:rowOff>
    </xdr:to>
    <xdr:sp macro="" textlink="">
      <xdr:nvSpPr>
        <xdr:cNvPr id="41" name="QuadreDeText 40"/>
        <xdr:cNvSpPr txBox="1"/>
      </xdr:nvSpPr>
      <xdr:spPr>
        <a:xfrm>
          <a:off x="6096000" y="4362450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123825</xdr:colOff>
      <xdr:row>167</xdr:row>
      <xdr:rowOff>171450</xdr:rowOff>
    </xdr:from>
    <xdr:to>
      <xdr:col>7</xdr:col>
      <xdr:colOff>561975</xdr:colOff>
      <xdr:row>171</xdr:row>
      <xdr:rowOff>180975</xdr:rowOff>
    </xdr:to>
    <xdr:sp macro="" textlink="">
      <xdr:nvSpPr>
        <xdr:cNvPr id="44" name="QuadreDeText 43"/>
        <xdr:cNvSpPr txBox="1"/>
      </xdr:nvSpPr>
      <xdr:spPr>
        <a:xfrm>
          <a:off x="123825" y="327469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266700</xdr:colOff>
      <xdr:row>197</xdr:row>
      <xdr:rowOff>85725</xdr:rowOff>
    </xdr:from>
    <xdr:to>
      <xdr:col>7</xdr:col>
      <xdr:colOff>247650</xdr:colOff>
      <xdr:row>199</xdr:row>
      <xdr:rowOff>161925</xdr:rowOff>
    </xdr:to>
    <xdr:sp macro="" textlink="">
      <xdr:nvSpPr>
        <xdr:cNvPr id="46" name="QuadreDeText 45"/>
        <xdr:cNvSpPr txBox="1"/>
      </xdr:nvSpPr>
      <xdr:spPr>
        <a:xfrm>
          <a:off x="266700" y="38376225"/>
          <a:ext cx="4248150" cy="4572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285750</xdr:colOff>
      <xdr:row>225</xdr:row>
      <xdr:rowOff>114300</xdr:rowOff>
    </xdr:from>
    <xdr:to>
      <xdr:col>8</xdr:col>
      <xdr:colOff>114300</xdr:colOff>
      <xdr:row>229</xdr:row>
      <xdr:rowOff>38100</xdr:rowOff>
    </xdr:to>
    <xdr:sp macro="" textlink="">
      <xdr:nvSpPr>
        <xdr:cNvPr id="50" name="QuadreDeText 49"/>
        <xdr:cNvSpPr txBox="1"/>
      </xdr:nvSpPr>
      <xdr:spPr>
        <a:xfrm>
          <a:off x="285750" y="4373880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9</xdr:col>
      <xdr:colOff>466725</xdr:colOff>
      <xdr:row>31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495300</xdr:colOff>
      <xdr:row>6</xdr:row>
      <xdr:rowOff>19050</xdr:rowOff>
    </xdr:from>
    <xdr:to>
      <xdr:col>19</xdr:col>
      <xdr:colOff>390525</xdr:colOff>
      <xdr:row>31</xdr:row>
      <xdr:rowOff>57150</xdr:rowOff>
    </xdr:to>
    <xdr:pic>
      <xdr:nvPicPr>
        <xdr:cNvPr id="51" name="Imatge 5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81700" y="19240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466725</xdr:colOff>
      <xdr:row>60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504825</xdr:colOff>
      <xdr:row>60</xdr:row>
      <xdr:rowOff>38100</xdr:rowOff>
    </xdr:to>
    <xdr:pic>
      <xdr:nvPicPr>
        <xdr:cNvPr id="53" name="Imatge 5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7429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19</xdr:col>
      <xdr:colOff>504825</xdr:colOff>
      <xdr:row>87</xdr:row>
      <xdr:rowOff>38100</xdr:rowOff>
    </xdr:to>
    <xdr:pic>
      <xdr:nvPicPr>
        <xdr:cNvPr id="54" name="Imatge 5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2573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90</xdr:row>
      <xdr:rowOff>0</xdr:rowOff>
    </xdr:from>
    <xdr:to>
      <xdr:col>9</xdr:col>
      <xdr:colOff>466725</xdr:colOff>
      <xdr:row>114</xdr:row>
      <xdr:rowOff>114300</xdr:rowOff>
    </xdr:to>
    <xdr:pic>
      <xdr:nvPicPr>
        <xdr:cNvPr id="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0" b="1600"/>
        <a:stretch/>
      </xdr:blipFill>
      <xdr:spPr bwMode="auto">
        <a:xfrm>
          <a:off x="390525" y="17907000"/>
          <a:ext cx="5562600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90</xdr:row>
      <xdr:rowOff>0</xdr:rowOff>
    </xdr:from>
    <xdr:to>
      <xdr:col>19</xdr:col>
      <xdr:colOff>561975</xdr:colOff>
      <xdr:row>114</xdr:row>
      <xdr:rowOff>152400</xdr:rowOff>
    </xdr:to>
    <xdr:pic>
      <xdr:nvPicPr>
        <xdr:cNvPr id="56" name="Imatge 55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360"/>
        <a:stretch/>
      </xdr:blipFill>
      <xdr:spPr>
        <a:xfrm>
          <a:off x="6534150" y="17907000"/>
          <a:ext cx="5610225" cy="472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117</xdr:row>
      <xdr:rowOff>0</xdr:rowOff>
    </xdr:from>
    <xdr:to>
      <xdr:col>9</xdr:col>
      <xdr:colOff>466725</xdr:colOff>
      <xdr:row>142</xdr:row>
      <xdr:rowOff>0</xdr:rowOff>
    </xdr:to>
    <xdr:pic>
      <xdr:nvPicPr>
        <xdr:cNvPr id="57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0"/>
        <a:stretch/>
      </xdr:blipFill>
      <xdr:spPr bwMode="auto">
        <a:xfrm>
          <a:off x="323850" y="23050500"/>
          <a:ext cx="56292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333375</xdr:colOff>
      <xdr:row>117</xdr:row>
      <xdr:rowOff>0</xdr:rowOff>
    </xdr:from>
    <xdr:to>
      <xdr:col>19</xdr:col>
      <xdr:colOff>504825</xdr:colOff>
      <xdr:row>142</xdr:row>
      <xdr:rowOff>38100</xdr:rowOff>
    </xdr:to>
    <xdr:pic>
      <xdr:nvPicPr>
        <xdr:cNvPr id="58" name="Imatge 5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564"/>
        <a:stretch/>
      </xdr:blipFill>
      <xdr:spPr>
        <a:xfrm>
          <a:off x="6429375" y="23050500"/>
          <a:ext cx="56578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172</xdr:row>
      <xdr:rowOff>0</xdr:rowOff>
    </xdr:from>
    <xdr:to>
      <xdr:col>9</xdr:col>
      <xdr:colOff>504825</xdr:colOff>
      <xdr:row>197</xdr:row>
      <xdr:rowOff>38100</xdr:rowOff>
    </xdr:to>
    <xdr:pic>
      <xdr:nvPicPr>
        <xdr:cNvPr id="59" name="Imatge 5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042"/>
        <a:stretch/>
      </xdr:blipFill>
      <xdr:spPr>
        <a:xfrm>
          <a:off x="361950" y="3352800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172</xdr:row>
      <xdr:rowOff>0</xdr:rowOff>
    </xdr:from>
    <xdr:to>
      <xdr:col>19</xdr:col>
      <xdr:colOff>504825</xdr:colOff>
      <xdr:row>196</xdr:row>
      <xdr:rowOff>133350</xdr:rowOff>
    </xdr:to>
    <xdr:pic>
      <xdr:nvPicPr>
        <xdr:cNvPr id="60" name="Imatge 59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5723"/>
        <a:stretch/>
      </xdr:blipFill>
      <xdr:spPr>
        <a:xfrm>
          <a:off x="6438900" y="33528000"/>
          <a:ext cx="5648325" cy="470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9</xdr:col>
      <xdr:colOff>504825</xdr:colOff>
      <xdr:row>225</xdr:row>
      <xdr:rowOff>38100</xdr:rowOff>
    </xdr:to>
    <xdr:pic>
      <xdr:nvPicPr>
        <xdr:cNvPr id="61" name="Imatge 6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8862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200</xdr:row>
      <xdr:rowOff>0</xdr:rowOff>
    </xdr:from>
    <xdr:to>
      <xdr:col>20</xdr:col>
      <xdr:colOff>133350</xdr:colOff>
      <xdr:row>225</xdr:row>
      <xdr:rowOff>38100</xdr:rowOff>
    </xdr:to>
    <xdr:pic>
      <xdr:nvPicPr>
        <xdr:cNvPr id="62" name="Imatge 6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0" y="38862000"/>
          <a:ext cx="62293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229</xdr:row>
      <xdr:rowOff>0</xdr:rowOff>
    </xdr:from>
    <xdr:to>
      <xdr:col>9</xdr:col>
      <xdr:colOff>504825</xdr:colOff>
      <xdr:row>253</xdr:row>
      <xdr:rowOff>0</xdr:rowOff>
    </xdr:to>
    <xdr:pic>
      <xdr:nvPicPr>
        <xdr:cNvPr id="63" name="Imatge 62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6042" b="4762"/>
        <a:stretch/>
      </xdr:blipFill>
      <xdr:spPr>
        <a:xfrm>
          <a:off x="361950" y="44386500"/>
          <a:ext cx="5629275" cy="45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229</xdr:row>
      <xdr:rowOff>0</xdr:rowOff>
    </xdr:from>
    <xdr:to>
      <xdr:col>19</xdr:col>
      <xdr:colOff>542925</xdr:colOff>
      <xdr:row>253</xdr:row>
      <xdr:rowOff>180975</xdr:rowOff>
    </xdr:to>
    <xdr:pic>
      <xdr:nvPicPr>
        <xdr:cNvPr id="64" name="Imatge 63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6003" b="3294"/>
        <a:stretch/>
      </xdr:blipFill>
      <xdr:spPr>
        <a:xfrm>
          <a:off x="6457950" y="44386500"/>
          <a:ext cx="5667375" cy="475297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287</xdr:row>
      <xdr:rowOff>47625</xdr:rowOff>
    </xdr:from>
    <xdr:to>
      <xdr:col>9</xdr:col>
      <xdr:colOff>466725</xdr:colOff>
      <xdr:row>312</xdr:row>
      <xdr:rowOff>47625</xdr:rowOff>
    </xdr:to>
    <xdr:pic>
      <xdr:nvPicPr>
        <xdr:cNvPr id="65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0"/>
        <a:stretch/>
      </xdr:blipFill>
      <xdr:spPr bwMode="auto">
        <a:xfrm>
          <a:off x="352425" y="55483125"/>
          <a:ext cx="56007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361950</xdr:colOff>
      <xdr:row>287</xdr:row>
      <xdr:rowOff>47625</xdr:rowOff>
    </xdr:from>
    <xdr:to>
      <xdr:col>19</xdr:col>
      <xdr:colOff>504825</xdr:colOff>
      <xdr:row>312</xdr:row>
      <xdr:rowOff>85725</xdr:rowOff>
    </xdr:to>
    <xdr:pic>
      <xdr:nvPicPr>
        <xdr:cNvPr id="66" name="Imatge 65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6042"/>
        <a:stretch/>
      </xdr:blipFill>
      <xdr:spPr>
        <a:xfrm>
          <a:off x="6457950" y="5548312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315</xdr:row>
      <xdr:rowOff>47625</xdr:rowOff>
    </xdr:from>
    <xdr:to>
      <xdr:col>9</xdr:col>
      <xdr:colOff>466725</xdr:colOff>
      <xdr:row>340</xdr:row>
      <xdr:rowOff>47625</xdr:rowOff>
    </xdr:to>
    <xdr:pic>
      <xdr:nvPicPr>
        <xdr:cNvPr id="67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/>
        <a:stretch/>
      </xdr:blipFill>
      <xdr:spPr bwMode="auto">
        <a:xfrm>
          <a:off x="333375" y="60817125"/>
          <a:ext cx="56197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361950</xdr:colOff>
      <xdr:row>315</xdr:row>
      <xdr:rowOff>47625</xdr:rowOff>
    </xdr:from>
    <xdr:to>
      <xdr:col>19</xdr:col>
      <xdr:colOff>504825</xdr:colOff>
      <xdr:row>340</xdr:row>
      <xdr:rowOff>85725</xdr:rowOff>
    </xdr:to>
    <xdr:pic>
      <xdr:nvPicPr>
        <xdr:cNvPr id="68" name="Imatge 67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6042"/>
        <a:stretch/>
      </xdr:blipFill>
      <xdr:spPr>
        <a:xfrm>
          <a:off x="6457950" y="60817125"/>
          <a:ext cx="562927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17</xdr:col>
      <xdr:colOff>438150</xdr:colOff>
      <xdr:row>259</xdr:row>
      <xdr:rowOff>9525</xdr:rowOff>
    </xdr:to>
    <xdr:sp macro="" textlink="">
      <xdr:nvSpPr>
        <xdr:cNvPr id="48" name="QuadreDeText 47"/>
        <xdr:cNvSpPr txBox="1"/>
      </xdr:nvSpPr>
      <xdr:spPr>
        <a:xfrm>
          <a:off x="6096000" y="49339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255</xdr:row>
      <xdr:rowOff>0</xdr:rowOff>
    </xdr:from>
    <xdr:to>
      <xdr:col>8</xdr:col>
      <xdr:colOff>438150</xdr:colOff>
      <xdr:row>259</xdr:row>
      <xdr:rowOff>9525</xdr:rowOff>
    </xdr:to>
    <xdr:sp macro="" textlink="">
      <xdr:nvSpPr>
        <xdr:cNvPr id="69" name="QuadreDeText 68"/>
        <xdr:cNvSpPr txBox="1"/>
      </xdr:nvSpPr>
      <xdr:spPr>
        <a:xfrm>
          <a:off x="609600" y="49339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571500</xdr:colOff>
      <xdr:row>258</xdr:row>
      <xdr:rowOff>104775</xdr:rowOff>
    </xdr:from>
    <xdr:to>
      <xdr:col>10</xdr:col>
      <xdr:colOff>123825</xdr:colOff>
      <xdr:row>283</xdr:row>
      <xdr:rowOff>161925</xdr:rowOff>
    </xdr:to>
    <xdr:pic>
      <xdr:nvPicPr>
        <xdr:cNvPr id="70" name="Imatge 69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5723" b="-398"/>
        <a:stretch/>
      </xdr:blipFill>
      <xdr:spPr>
        <a:xfrm>
          <a:off x="571500" y="50015775"/>
          <a:ext cx="5648325" cy="481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6"/>
  <sheetViews>
    <sheetView showGridLines="0" tabSelected="1" workbookViewId="0">
      <selection activeCell="B2" sqref="B2:O2"/>
    </sheetView>
  </sheetViews>
  <sheetFormatPr defaultRowHeight="15"/>
  <cols>
    <col min="1" max="1" width="4.42578125" customWidth="1"/>
    <col min="2" max="2" width="37.5703125" customWidth="1"/>
    <col min="3" max="9" width="9.7109375" style="37" bestFit="1" customWidth="1"/>
    <col min="10" max="13" width="9.140625" style="37"/>
  </cols>
  <sheetData>
    <row r="1" spans="1:15">
      <c r="A1" s="3"/>
      <c r="B1" s="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"/>
      <c r="O1" s="3"/>
    </row>
    <row r="2" spans="1:15" ht="39.75" customHeight="1">
      <c r="A2" s="1"/>
      <c r="B2" s="105" t="s">
        <v>112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>
      <c r="A3" s="1"/>
      <c r="B3" s="1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"/>
      <c r="O3" s="1"/>
    </row>
    <row r="4" spans="1:15" ht="34.5" customHeight="1">
      <c r="A4" s="1"/>
      <c r="B4" s="1"/>
      <c r="C4" s="35"/>
      <c r="D4" s="106" t="s">
        <v>42</v>
      </c>
      <c r="E4" s="106"/>
      <c r="F4" s="106"/>
      <c r="G4" s="106"/>
      <c r="H4" s="106"/>
      <c r="I4" s="106"/>
      <c r="J4" s="106"/>
      <c r="K4" s="106"/>
      <c r="L4" s="106"/>
      <c r="M4" s="4"/>
      <c r="N4" s="4"/>
      <c r="O4" s="5"/>
    </row>
    <row r="5" spans="1:15">
      <c r="A5" s="3"/>
      <c r="B5" s="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"/>
      <c r="O5" s="3"/>
    </row>
    <row r="6" spans="1:15" ht="21">
      <c r="A6" s="1"/>
      <c r="B6" s="6" t="s"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7"/>
      <c r="O6" s="7"/>
    </row>
    <row r="8" spans="1:15" ht="15" customHeight="1" thickBot="1">
      <c r="B8" s="95" t="s">
        <v>1</v>
      </c>
      <c r="C8" s="95"/>
      <c r="D8" s="95"/>
      <c r="E8" s="95"/>
      <c r="F8" s="95"/>
      <c r="G8" s="95"/>
      <c r="H8" s="95"/>
    </row>
    <row r="9" spans="1:15" ht="15" customHeight="1" thickTop="1">
      <c r="B9" s="96"/>
      <c r="C9" s="92" t="s">
        <v>1</v>
      </c>
      <c r="D9" s="93"/>
      <c r="E9" s="93"/>
      <c r="F9" s="93"/>
      <c r="G9" s="93"/>
      <c r="H9" s="94"/>
    </row>
    <row r="10" spans="1:15" ht="15" customHeight="1">
      <c r="B10" s="97"/>
      <c r="C10" s="99" t="s">
        <v>58</v>
      </c>
      <c r="D10" s="100"/>
      <c r="E10" s="100" t="s">
        <v>59</v>
      </c>
      <c r="F10" s="100"/>
      <c r="G10" s="100" t="s">
        <v>16</v>
      </c>
      <c r="H10" s="101"/>
    </row>
    <row r="11" spans="1:15" ht="15" customHeight="1" thickBot="1">
      <c r="B11" s="98"/>
      <c r="C11" s="9" t="s">
        <v>6</v>
      </c>
      <c r="D11" s="10" t="s">
        <v>3</v>
      </c>
      <c r="E11" s="10" t="s">
        <v>6</v>
      </c>
      <c r="F11" s="10" t="s">
        <v>3</v>
      </c>
      <c r="G11" s="10" t="s">
        <v>6</v>
      </c>
      <c r="H11" s="11" t="s">
        <v>3</v>
      </c>
    </row>
    <row r="12" spans="1:15" ht="15" customHeight="1" thickTop="1">
      <c r="B12" s="81" t="s">
        <v>43</v>
      </c>
      <c r="C12" s="38">
        <v>3</v>
      </c>
      <c r="D12" s="39">
        <f>C12/G12</f>
        <v>0.15789473684210525</v>
      </c>
      <c r="E12" s="40">
        <v>16</v>
      </c>
      <c r="F12" s="39">
        <f>E12/G12</f>
        <v>0.84210526315789469</v>
      </c>
      <c r="G12" s="41">
        <f>C12+E12</f>
        <v>19</v>
      </c>
      <c r="H12" s="42">
        <f>G12/G14</f>
        <v>0.52777777777777779</v>
      </c>
    </row>
    <row r="13" spans="1:15" ht="15" customHeight="1">
      <c r="B13" s="82" t="s">
        <v>44</v>
      </c>
      <c r="C13" s="43">
        <v>6</v>
      </c>
      <c r="D13" s="44">
        <f>C13/G13</f>
        <v>0.35294117647058826</v>
      </c>
      <c r="E13" s="45">
        <v>11</v>
      </c>
      <c r="F13" s="44">
        <f>E13/G13</f>
        <v>0.6470588235294118</v>
      </c>
      <c r="G13" s="46">
        <f t="shared" ref="G13:G14" si="0">C13+E13</f>
        <v>17</v>
      </c>
      <c r="H13" s="47">
        <f>G13/G14</f>
        <v>0.47222222222222221</v>
      </c>
    </row>
    <row r="14" spans="1:15" ht="15" customHeight="1" thickBot="1">
      <c r="B14" s="83" t="s">
        <v>16</v>
      </c>
      <c r="C14" s="48">
        <v>9</v>
      </c>
      <c r="D14" s="49">
        <f>C14/G14</f>
        <v>0.25</v>
      </c>
      <c r="E14" s="50">
        <v>27</v>
      </c>
      <c r="F14" s="49">
        <f>E14/G14</f>
        <v>0.75</v>
      </c>
      <c r="G14" s="50">
        <f t="shared" si="0"/>
        <v>36</v>
      </c>
      <c r="H14" s="51">
        <v>1</v>
      </c>
    </row>
    <row r="15" spans="1:15" ht="15" customHeight="1" thickTop="1"/>
    <row r="16" spans="1:15" ht="15" customHeight="1" thickBot="1">
      <c r="B16" s="95" t="s">
        <v>4</v>
      </c>
      <c r="C16" s="95"/>
      <c r="D16" s="95"/>
      <c r="E16" s="95"/>
      <c r="F16" s="95"/>
      <c r="G16" s="95"/>
      <c r="H16" s="95"/>
      <c r="I16" s="95"/>
      <c r="J16" s="95"/>
    </row>
    <row r="17" spans="2:10" ht="15" customHeight="1" thickTop="1">
      <c r="B17" s="96"/>
      <c r="C17" s="92" t="s">
        <v>4</v>
      </c>
      <c r="D17" s="93"/>
      <c r="E17" s="93"/>
      <c r="F17" s="93"/>
      <c r="G17" s="93"/>
      <c r="H17" s="93"/>
      <c r="I17" s="93"/>
      <c r="J17" s="94"/>
    </row>
    <row r="18" spans="2:10" ht="24" customHeight="1">
      <c r="B18" s="97"/>
      <c r="C18" s="99" t="s">
        <v>28</v>
      </c>
      <c r="D18" s="100"/>
      <c r="E18" s="100" t="s">
        <v>60</v>
      </c>
      <c r="F18" s="100"/>
      <c r="G18" s="100" t="s">
        <v>5</v>
      </c>
      <c r="H18" s="100"/>
      <c r="I18" s="100" t="s">
        <v>16</v>
      </c>
      <c r="J18" s="101"/>
    </row>
    <row r="19" spans="2:10" ht="15" customHeight="1" thickBot="1">
      <c r="B19" s="98"/>
      <c r="C19" s="9" t="s">
        <v>6</v>
      </c>
      <c r="D19" s="10" t="s">
        <v>3</v>
      </c>
      <c r="E19" s="10" t="s">
        <v>6</v>
      </c>
      <c r="F19" s="10" t="s">
        <v>3</v>
      </c>
      <c r="G19" s="10" t="s">
        <v>6</v>
      </c>
      <c r="H19" s="10" t="s">
        <v>3</v>
      </c>
      <c r="I19" s="10" t="s">
        <v>6</v>
      </c>
      <c r="J19" s="11" t="s">
        <v>3</v>
      </c>
    </row>
    <row r="20" spans="2:10" ht="15" customHeight="1" thickTop="1">
      <c r="B20" s="81" t="s">
        <v>43</v>
      </c>
      <c r="C20" s="38">
        <v>16</v>
      </c>
      <c r="D20" s="39">
        <f>C20/$I20</f>
        <v>0.84210526315789469</v>
      </c>
      <c r="E20" s="40">
        <v>3</v>
      </c>
      <c r="F20" s="39">
        <f>E20/$I20</f>
        <v>0.15789473684210525</v>
      </c>
      <c r="G20" s="40">
        <v>0</v>
      </c>
      <c r="H20" s="39">
        <v>0</v>
      </c>
      <c r="I20" s="41">
        <v>19</v>
      </c>
      <c r="J20" s="42">
        <f>I20/$I$22</f>
        <v>0.52777777777777779</v>
      </c>
    </row>
    <row r="21" spans="2:10" ht="15" customHeight="1">
      <c r="B21" s="82" t="s">
        <v>44</v>
      </c>
      <c r="C21" s="43">
        <v>8</v>
      </c>
      <c r="D21" s="44">
        <f>C21/$I21</f>
        <v>0.47058823529411764</v>
      </c>
      <c r="E21" s="45">
        <v>9</v>
      </c>
      <c r="F21" s="44">
        <f>E21/$I21</f>
        <v>0.52941176470588236</v>
      </c>
      <c r="G21" s="45">
        <v>0</v>
      </c>
      <c r="H21" s="44">
        <v>0</v>
      </c>
      <c r="I21" s="46">
        <v>17</v>
      </c>
      <c r="J21" s="47">
        <f>I21/$I$22</f>
        <v>0.47222222222222221</v>
      </c>
    </row>
    <row r="22" spans="2:10" ht="15" customHeight="1" thickBot="1">
      <c r="B22" s="83" t="s">
        <v>16</v>
      </c>
      <c r="C22" s="48">
        <v>24</v>
      </c>
      <c r="D22" s="49">
        <f>C22/I22</f>
        <v>0.66666666666666663</v>
      </c>
      <c r="E22" s="50">
        <v>12</v>
      </c>
      <c r="F22" s="49">
        <f>E22/I22</f>
        <v>0.33333333333333331</v>
      </c>
      <c r="G22" s="50">
        <v>0</v>
      </c>
      <c r="H22" s="49">
        <v>0</v>
      </c>
      <c r="I22" s="50">
        <v>36</v>
      </c>
      <c r="J22" s="51">
        <v>1</v>
      </c>
    </row>
    <row r="23" spans="2:10" ht="15" customHeight="1" thickTop="1"/>
    <row r="24" spans="2:10" ht="15" customHeight="1" thickBot="1">
      <c r="B24" s="102" t="s">
        <v>29</v>
      </c>
      <c r="C24" s="102"/>
      <c r="D24" s="102"/>
      <c r="E24" s="102"/>
      <c r="F24" s="102"/>
      <c r="G24" s="102"/>
      <c r="H24" s="102"/>
    </row>
    <row r="25" spans="2:10" ht="35.25" customHeight="1" thickTop="1">
      <c r="B25" s="96" t="s">
        <v>90</v>
      </c>
      <c r="C25" s="92" t="s">
        <v>43</v>
      </c>
      <c r="D25" s="93"/>
      <c r="E25" s="103" t="s">
        <v>44</v>
      </c>
      <c r="F25" s="104"/>
      <c r="G25" s="93" t="s">
        <v>16</v>
      </c>
      <c r="H25" s="94"/>
    </row>
    <row r="26" spans="2:10" ht="15" customHeight="1" thickBot="1">
      <c r="B26" s="98"/>
      <c r="C26" s="9" t="s">
        <v>6</v>
      </c>
      <c r="D26" s="10" t="s">
        <v>3</v>
      </c>
      <c r="E26" s="10" t="s">
        <v>6</v>
      </c>
      <c r="F26" s="10" t="s">
        <v>3</v>
      </c>
      <c r="G26" s="10" t="s">
        <v>6</v>
      </c>
      <c r="H26" s="11" t="s">
        <v>3</v>
      </c>
    </row>
    <row r="27" spans="2:10" ht="15" customHeight="1" thickTop="1">
      <c r="B27" s="84" t="s">
        <v>5</v>
      </c>
      <c r="C27" s="27">
        <v>0</v>
      </c>
      <c r="D27" s="28">
        <v>0</v>
      </c>
      <c r="E27" s="29">
        <v>1</v>
      </c>
      <c r="F27" s="28">
        <f>E27/$G$13</f>
        <v>5.8823529411764705E-2</v>
      </c>
      <c r="G27" s="41">
        <v>1</v>
      </c>
      <c r="H27" s="66">
        <f>G27/$G$14</f>
        <v>2.7777777777777776E-2</v>
      </c>
    </row>
    <row r="28" spans="2:10" ht="24">
      <c r="B28" s="85" t="s">
        <v>91</v>
      </c>
      <c r="C28" s="30">
        <v>1</v>
      </c>
      <c r="D28" s="31">
        <f>C28/$G$12</f>
        <v>5.2631578947368418E-2</v>
      </c>
      <c r="E28" s="32">
        <v>0</v>
      </c>
      <c r="F28" s="31">
        <f>E28/$G$13</f>
        <v>0</v>
      </c>
      <c r="G28" s="46">
        <v>1</v>
      </c>
      <c r="H28" s="67">
        <f>G28/$G$14</f>
        <v>2.7777777777777776E-2</v>
      </c>
    </row>
    <row r="29" spans="2:10">
      <c r="B29" s="85" t="s">
        <v>92</v>
      </c>
      <c r="C29" s="30">
        <v>1</v>
      </c>
      <c r="D29" s="31">
        <f t="shared" ref="D29:D52" si="1">C29/$G$12</f>
        <v>5.2631578947368418E-2</v>
      </c>
      <c r="E29" s="32">
        <v>0</v>
      </c>
      <c r="F29" s="31">
        <f t="shared" ref="F29:F52" si="2">E29/$G$13</f>
        <v>0</v>
      </c>
      <c r="G29" s="46">
        <v>1</v>
      </c>
      <c r="H29" s="67">
        <f t="shared" ref="H29:H52" si="3">G29/$G$14</f>
        <v>2.7777777777777776E-2</v>
      </c>
    </row>
    <row r="30" spans="2:10" ht="24">
      <c r="B30" s="85" t="s">
        <v>93</v>
      </c>
      <c r="C30" s="30">
        <v>1</v>
      </c>
      <c r="D30" s="31">
        <f t="shared" si="1"/>
        <v>5.2631578947368418E-2</v>
      </c>
      <c r="E30" s="32">
        <v>0</v>
      </c>
      <c r="F30" s="31">
        <f t="shared" si="2"/>
        <v>0</v>
      </c>
      <c r="G30" s="46">
        <v>1</v>
      </c>
      <c r="H30" s="67">
        <f t="shared" si="3"/>
        <v>2.7777777777777776E-2</v>
      </c>
    </row>
    <row r="31" spans="2:10" ht="24">
      <c r="B31" s="85" t="s">
        <v>94</v>
      </c>
      <c r="C31" s="30">
        <v>1</v>
      </c>
      <c r="D31" s="31">
        <f t="shared" si="1"/>
        <v>5.2631578947368418E-2</v>
      </c>
      <c r="E31" s="32">
        <v>0</v>
      </c>
      <c r="F31" s="31">
        <f t="shared" si="2"/>
        <v>0</v>
      </c>
      <c r="G31" s="46">
        <v>1</v>
      </c>
      <c r="H31" s="67">
        <f t="shared" si="3"/>
        <v>2.7777777777777776E-2</v>
      </c>
    </row>
    <row r="32" spans="2:10">
      <c r="B32" s="85" t="s">
        <v>95</v>
      </c>
      <c r="C32" s="30">
        <v>0</v>
      </c>
      <c r="D32" s="31">
        <f t="shared" si="1"/>
        <v>0</v>
      </c>
      <c r="E32" s="32">
        <v>3</v>
      </c>
      <c r="F32" s="31">
        <f t="shared" si="2"/>
        <v>0.17647058823529413</v>
      </c>
      <c r="G32" s="46">
        <v>3</v>
      </c>
      <c r="H32" s="67">
        <f t="shared" si="3"/>
        <v>8.3333333333333329E-2</v>
      </c>
    </row>
    <row r="33" spans="2:8" ht="24">
      <c r="B33" s="85" t="s">
        <v>96</v>
      </c>
      <c r="C33" s="30">
        <v>1</v>
      </c>
      <c r="D33" s="31">
        <f t="shared" si="1"/>
        <v>5.2631578947368418E-2</v>
      </c>
      <c r="E33" s="32">
        <v>0</v>
      </c>
      <c r="F33" s="31">
        <f t="shared" si="2"/>
        <v>0</v>
      </c>
      <c r="G33" s="46">
        <v>1</v>
      </c>
      <c r="H33" s="67">
        <f t="shared" si="3"/>
        <v>2.7777777777777776E-2</v>
      </c>
    </row>
    <row r="34" spans="2:8" ht="24">
      <c r="B34" s="85" t="s">
        <v>97</v>
      </c>
      <c r="C34" s="30">
        <v>0</v>
      </c>
      <c r="D34" s="31">
        <f t="shared" si="1"/>
        <v>0</v>
      </c>
      <c r="E34" s="32">
        <v>1</v>
      </c>
      <c r="F34" s="31">
        <f t="shared" si="2"/>
        <v>5.8823529411764705E-2</v>
      </c>
      <c r="G34" s="46">
        <v>1</v>
      </c>
      <c r="H34" s="67">
        <f t="shared" si="3"/>
        <v>2.7777777777777776E-2</v>
      </c>
    </row>
    <row r="35" spans="2:8" ht="24">
      <c r="B35" s="85" t="s">
        <v>98</v>
      </c>
      <c r="C35" s="30">
        <v>0</v>
      </c>
      <c r="D35" s="31">
        <f t="shared" si="1"/>
        <v>0</v>
      </c>
      <c r="E35" s="32">
        <v>1</v>
      </c>
      <c r="F35" s="31">
        <f t="shared" si="2"/>
        <v>5.8823529411764705E-2</v>
      </c>
      <c r="G35" s="46">
        <v>1</v>
      </c>
      <c r="H35" s="67">
        <f t="shared" si="3"/>
        <v>2.7777777777777776E-2</v>
      </c>
    </row>
    <row r="36" spans="2:8" ht="24">
      <c r="B36" s="85" t="s">
        <v>99</v>
      </c>
      <c r="C36" s="30">
        <v>1</v>
      </c>
      <c r="D36" s="31">
        <f t="shared" si="1"/>
        <v>5.2631578947368418E-2</v>
      </c>
      <c r="E36" s="32">
        <v>0</v>
      </c>
      <c r="F36" s="31">
        <f t="shared" si="2"/>
        <v>0</v>
      </c>
      <c r="G36" s="46">
        <v>1</v>
      </c>
      <c r="H36" s="67">
        <f t="shared" si="3"/>
        <v>2.7777777777777776E-2</v>
      </c>
    </row>
    <row r="37" spans="2:8" ht="24">
      <c r="B37" s="85" t="s">
        <v>100</v>
      </c>
      <c r="C37" s="30">
        <v>1</v>
      </c>
      <c r="D37" s="31">
        <f t="shared" si="1"/>
        <v>5.2631578947368418E-2</v>
      </c>
      <c r="E37" s="32">
        <v>1</v>
      </c>
      <c r="F37" s="31">
        <f t="shared" si="2"/>
        <v>5.8823529411764705E-2</v>
      </c>
      <c r="G37" s="46">
        <v>2</v>
      </c>
      <c r="H37" s="67">
        <f t="shared" si="3"/>
        <v>5.5555555555555552E-2</v>
      </c>
    </row>
    <row r="38" spans="2:8" ht="15" customHeight="1">
      <c r="B38" s="85" t="s">
        <v>61</v>
      </c>
      <c r="C38" s="30">
        <v>0</v>
      </c>
      <c r="D38" s="31">
        <f t="shared" si="1"/>
        <v>0</v>
      </c>
      <c r="E38" s="32">
        <v>1</v>
      </c>
      <c r="F38" s="31">
        <f t="shared" si="2"/>
        <v>5.8823529411764705E-2</v>
      </c>
      <c r="G38" s="46">
        <v>1</v>
      </c>
      <c r="H38" s="67">
        <f t="shared" si="3"/>
        <v>2.7777777777777776E-2</v>
      </c>
    </row>
    <row r="39" spans="2:8" ht="24">
      <c r="B39" s="85" t="s">
        <v>62</v>
      </c>
      <c r="C39" s="30">
        <v>2</v>
      </c>
      <c r="D39" s="31">
        <f t="shared" si="1"/>
        <v>0.10526315789473684</v>
      </c>
      <c r="E39" s="32">
        <v>5</v>
      </c>
      <c r="F39" s="31">
        <f t="shared" si="2"/>
        <v>0.29411764705882354</v>
      </c>
      <c r="G39" s="46">
        <v>7</v>
      </c>
      <c r="H39" s="67">
        <f t="shared" si="3"/>
        <v>0.19444444444444445</v>
      </c>
    </row>
    <row r="40" spans="2:8" ht="24">
      <c r="B40" s="85" t="s">
        <v>63</v>
      </c>
      <c r="C40" s="30">
        <v>2</v>
      </c>
      <c r="D40" s="31">
        <f t="shared" si="1"/>
        <v>0.10526315789473684</v>
      </c>
      <c r="E40" s="32">
        <v>0</v>
      </c>
      <c r="F40" s="31">
        <f t="shared" si="2"/>
        <v>0</v>
      </c>
      <c r="G40" s="46">
        <v>2</v>
      </c>
      <c r="H40" s="67">
        <f t="shared" si="3"/>
        <v>5.5555555555555552E-2</v>
      </c>
    </row>
    <row r="41" spans="2:8">
      <c r="B41" s="85" t="s">
        <v>101</v>
      </c>
      <c r="C41" s="30">
        <v>0</v>
      </c>
      <c r="D41" s="31">
        <f t="shared" si="1"/>
        <v>0</v>
      </c>
      <c r="E41" s="32">
        <v>1</v>
      </c>
      <c r="F41" s="31">
        <f t="shared" si="2"/>
        <v>5.8823529411764705E-2</v>
      </c>
      <c r="G41" s="46">
        <v>1</v>
      </c>
      <c r="H41" s="67">
        <f t="shared" si="3"/>
        <v>2.7777777777777776E-2</v>
      </c>
    </row>
    <row r="42" spans="2:8" ht="24">
      <c r="B42" s="85" t="s">
        <v>102</v>
      </c>
      <c r="C42" s="30">
        <v>1</v>
      </c>
      <c r="D42" s="31">
        <f t="shared" si="1"/>
        <v>5.2631578947368418E-2</v>
      </c>
      <c r="E42" s="32">
        <v>0</v>
      </c>
      <c r="F42" s="31">
        <f t="shared" si="2"/>
        <v>0</v>
      </c>
      <c r="G42" s="46">
        <v>1</v>
      </c>
      <c r="H42" s="67">
        <f t="shared" si="3"/>
        <v>2.7777777777777776E-2</v>
      </c>
    </row>
    <row r="43" spans="2:8" ht="24">
      <c r="B43" s="85" t="s">
        <v>103</v>
      </c>
      <c r="C43" s="30">
        <v>1</v>
      </c>
      <c r="D43" s="31">
        <f t="shared" si="1"/>
        <v>5.2631578947368418E-2</v>
      </c>
      <c r="E43" s="32">
        <v>0</v>
      </c>
      <c r="F43" s="31">
        <f t="shared" si="2"/>
        <v>0</v>
      </c>
      <c r="G43" s="46">
        <v>1</v>
      </c>
      <c r="H43" s="67">
        <f t="shared" si="3"/>
        <v>2.7777777777777776E-2</v>
      </c>
    </row>
    <row r="44" spans="2:8">
      <c r="B44" s="85" t="s">
        <v>104</v>
      </c>
      <c r="C44" s="30">
        <v>1</v>
      </c>
      <c r="D44" s="31">
        <f t="shared" si="1"/>
        <v>5.2631578947368418E-2</v>
      </c>
      <c r="E44" s="32">
        <v>0</v>
      </c>
      <c r="F44" s="31">
        <f t="shared" si="2"/>
        <v>0</v>
      </c>
      <c r="G44" s="46">
        <v>1</v>
      </c>
      <c r="H44" s="67">
        <f t="shared" si="3"/>
        <v>2.7777777777777776E-2</v>
      </c>
    </row>
    <row r="45" spans="2:8" ht="24">
      <c r="B45" s="85" t="s">
        <v>105</v>
      </c>
      <c r="C45" s="30">
        <v>0</v>
      </c>
      <c r="D45" s="31">
        <f t="shared" si="1"/>
        <v>0</v>
      </c>
      <c r="E45" s="32">
        <v>1</v>
      </c>
      <c r="F45" s="31">
        <f t="shared" si="2"/>
        <v>5.8823529411764705E-2</v>
      </c>
      <c r="G45" s="46">
        <v>1</v>
      </c>
      <c r="H45" s="67">
        <f t="shared" si="3"/>
        <v>2.7777777777777776E-2</v>
      </c>
    </row>
    <row r="46" spans="2:8" ht="24">
      <c r="B46" s="85" t="s">
        <v>106</v>
      </c>
      <c r="C46" s="30">
        <v>1</v>
      </c>
      <c r="D46" s="31">
        <f t="shared" si="1"/>
        <v>5.2631578947368418E-2</v>
      </c>
      <c r="E46" s="32">
        <v>0</v>
      </c>
      <c r="F46" s="31">
        <f t="shared" si="2"/>
        <v>0</v>
      </c>
      <c r="G46" s="46">
        <v>1</v>
      </c>
      <c r="H46" s="67">
        <f t="shared" si="3"/>
        <v>2.7777777777777776E-2</v>
      </c>
    </row>
    <row r="47" spans="2:8" ht="15" customHeight="1">
      <c r="B47" s="85" t="s">
        <v>107</v>
      </c>
      <c r="C47" s="30">
        <v>0</v>
      </c>
      <c r="D47" s="31">
        <f t="shared" si="1"/>
        <v>0</v>
      </c>
      <c r="E47" s="32">
        <v>1</v>
      </c>
      <c r="F47" s="31">
        <f t="shared" si="2"/>
        <v>5.8823529411764705E-2</v>
      </c>
      <c r="G47" s="46">
        <v>1</v>
      </c>
      <c r="H47" s="67">
        <f t="shared" si="3"/>
        <v>2.7777777777777776E-2</v>
      </c>
    </row>
    <row r="48" spans="2:8" ht="24">
      <c r="B48" s="85" t="s">
        <v>108</v>
      </c>
      <c r="C48" s="30">
        <v>1</v>
      </c>
      <c r="D48" s="31">
        <f t="shared" si="1"/>
        <v>5.2631578947368418E-2</v>
      </c>
      <c r="E48" s="32">
        <v>0</v>
      </c>
      <c r="F48" s="31">
        <f t="shared" si="2"/>
        <v>0</v>
      </c>
      <c r="G48" s="46">
        <v>1</v>
      </c>
      <c r="H48" s="67">
        <f t="shared" si="3"/>
        <v>2.7777777777777776E-2</v>
      </c>
    </row>
    <row r="49" spans="2:10" ht="24">
      <c r="B49" s="85" t="s">
        <v>109</v>
      </c>
      <c r="C49" s="30">
        <v>1</v>
      </c>
      <c r="D49" s="31">
        <f t="shared" si="1"/>
        <v>5.2631578947368418E-2</v>
      </c>
      <c r="E49" s="32">
        <v>0</v>
      </c>
      <c r="F49" s="31">
        <f t="shared" si="2"/>
        <v>0</v>
      </c>
      <c r="G49" s="46">
        <v>1</v>
      </c>
      <c r="H49" s="67">
        <f t="shared" si="3"/>
        <v>2.7777777777777776E-2</v>
      </c>
    </row>
    <row r="50" spans="2:10" ht="25.5" customHeight="1">
      <c r="B50" s="85" t="s">
        <v>110</v>
      </c>
      <c r="C50" s="30">
        <v>2</v>
      </c>
      <c r="D50" s="31">
        <f t="shared" si="1"/>
        <v>0.10526315789473684</v>
      </c>
      <c r="E50" s="32">
        <v>0</v>
      </c>
      <c r="F50" s="31">
        <f t="shared" si="2"/>
        <v>0</v>
      </c>
      <c r="G50" s="46">
        <v>2</v>
      </c>
      <c r="H50" s="67">
        <f t="shared" si="3"/>
        <v>5.5555555555555552E-2</v>
      </c>
    </row>
    <row r="51" spans="2:10" ht="24">
      <c r="B51" s="85" t="s">
        <v>111</v>
      </c>
      <c r="C51" s="30">
        <v>0</v>
      </c>
      <c r="D51" s="31">
        <f t="shared" si="1"/>
        <v>0</v>
      </c>
      <c r="E51" s="32">
        <v>1</v>
      </c>
      <c r="F51" s="31">
        <f t="shared" si="2"/>
        <v>5.8823529411764705E-2</v>
      </c>
      <c r="G51" s="46">
        <v>1</v>
      </c>
      <c r="H51" s="67">
        <f t="shared" si="3"/>
        <v>2.7777777777777776E-2</v>
      </c>
    </row>
    <row r="52" spans="2:10" ht="15" customHeight="1" thickBot="1">
      <c r="B52" s="86" t="s">
        <v>16</v>
      </c>
      <c r="C52" s="52">
        <v>19</v>
      </c>
      <c r="D52" s="65">
        <f>C52/$I$22</f>
        <v>0.52777777777777779</v>
      </c>
      <c r="E52" s="50">
        <v>17</v>
      </c>
      <c r="F52" s="65">
        <f>E52/$I$22</f>
        <v>0.47222222222222221</v>
      </c>
      <c r="G52" s="50">
        <v>36</v>
      </c>
      <c r="H52" s="68">
        <f t="shared" si="3"/>
        <v>1</v>
      </c>
    </row>
    <row r="53" spans="2:10" ht="15" customHeight="1" thickTop="1"/>
    <row r="54" spans="2:10" ht="15" customHeight="1" thickBot="1">
      <c r="B54" s="95" t="s">
        <v>41</v>
      </c>
      <c r="C54" s="95"/>
      <c r="D54" s="95"/>
      <c r="E54" s="95"/>
      <c r="F54" s="95"/>
      <c r="G54" s="95"/>
    </row>
    <row r="55" spans="2:10" ht="15.75" thickTop="1">
      <c r="B55" s="92" t="s">
        <v>2</v>
      </c>
      <c r="C55" s="93"/>
      <c r="D55" s="93"/>
      <c r="E55" s="93"/>
      <c r="F55" s="93"/>
      <c r="G55" s="94"/>
    </row>
    <row r="56" spans="2:10" ht="24.75" customHeight="1">
      <c r="B56" s="99" t="s">
        <v>43</v>
      </c>
      <c r="C56" s="100"/>
      <c r="D56" s="100" t="s">
        <v>44</v>
      </c>
      <c r="E56" s="100"/>
      <c r="F56" s="100" t="s">
        <v>16</v>
      </c>
      <c r="G56" s="101"/>
    </row>
    <row r="57" spans="2:10" ht="15.75" thickBot="1">
      <c r="B57" s="9" t="s">
        <v>6</v>
      </c>
      <c r="C57" s="10" t="s">
        <v>3</v>
      </c>
      <c r="D57" s="10" t="s">
        <v>6</v>
      </c>
      <c r="E57" s="10" t="s">
        <v>3</v>
      </c>
      <c r="F57" s="10" t="s">
        <v>6</v>
      </c>
      <c r="G57" s="11" t="s">
        <v>3</v>
      </c>
    </row>
    <row r="58" spans="2:10" ht="16.5" thickTop="1" thickBot="1">
      <c r="B58" s="87">
        <v>19</v>
      </c>
      <c r="C58" s="53">
        <f>B58/$F58</f>
        <v>0.52777777777777779</v>
      </c>
      <c r="D58" s="54">
        <v>17</v>
      </c>
      <c r="E58" s="53">
        <f>D58/$F58</f>
        <v>0.47222222222222221</v>
      </c>
      <c r="F58" s="55">
        <v>36</v>
      </c>
      <c r="G58" s="56">
        <v>1</v>
      </c>
    </row>
    <row r="59" spans="2:10" ht="15.75" thickTop="1">
      <c r="B59" s="15"/>
      <c r="C59" s="57"/>
      <c r="D59" s="58"/>
      <c r="E59" s="57"/>
      <c r="F59" s="59"/>
      <c r="G59" s="60"/>
    </row>
    <row r="60" spans="2:10" ht="30.75" customHeight="1">
      <c r="B60" s="107" t="s">
        <v>77</v>
      </c>
      <c r="C60" s="107"/>
      <c r="D60" s="107"/>
      <c r="E60" s="107"/>
      <c r="F60" s="107"/>
      <c r="G60" s="107"/>
      <c r="H60" s="6"/>
      <c r="I60" s="6"/>
      <c r="J60" s="6"/>
    </row>
    <row r="61" spans="2:10" ht="15" customHeight="1" thickBot="1"/>
    <row r="62" spans="2:10" ht="15" customHeight="1" thickTop="1">
      <c r="B62" s="12"/>
      <c r="C62" s="92" t="s">
        <v>2</v>
      </c>
      <c r="D62" s="93"/>
      <c r="E62" s="93"/>
      <c r="F62" s="93"/>
      <c r="G62" s="93"/>
      <c r="H62" s="94"/>
    </row>
    <row r="63" spans="2:10" ht="30.75" customHeight="1">
      <c r="B63" s="13"/>
      <c r="C63" s="99" t="s">
        <v>43</v>
      </c>
      <c r="D63" s="100"/>
      <c r="E63" s="100" t="s">
        <v>44</v>
      </c>
      <c r="F63" s="100"/>
      <c r="G63" s="100" t="s">
        <v>16</v>
      </c>
      <c r="H63" s="101"/>
    </row>
    <row r="64" spans="2:10" ht="15" customHeight="1" thickBot="1">
      <c r="B64" s="14"/>
      <c r="C64" s="9" t="s">
        <v>6</v>
      </c>
      <c r="D64" s="10" t="s">
        <v>3</v>
      </c>
      <c r="E64" s="10" t="s">
        <v>6</v>
      </c>
      <c r="F64" s="10" t="s">
        <v>3</v>
      </c>
      <c r="G64" s="10" t="s">
        <v>6</v>
      </c>
      <c r="H64" s="11" t="s">
        <v>3</v>
      </c>
    </row>
    <row r="65" spans="2:10" ht="15.75" thickTop="1">
      <c r="B65" s="88" t="s">
        <v>7</v>
      </c>
      <c r="C65" s="38">
        <v>14</v>
      </c>
      <c r="D65" s="39">
        <f>C65/$B$58</f>
        <v>0.73684210526315785</v>
      </c>
      <c r="E65" s="40">
        <v>14</v>
      </c>
      <c r="F65" s="39">
        <f>E65/$D$58</f>
        <v>0.82352941176470584</v>
      </c>
      <c r="G65" s="41">
        <v>28</v>
      </c>
      <c r="H65" s="42">
        <f>G65/F$58</f>
        <v>0.77777777777777779</v>
      </c>
    </row>
    <row r="66" spans="2:10">
      <c r="B66" s="89" t="s">
        <v>8</v>
      </c>
      <c r="C66" s="43">
        <v>13</v>
      </c>
      <c r="D66" s="44">
        <f>C66/$B$58</f>
        <v>0.68421052631578949</v>
      </c>
      <c r="E66" s="45">
        <v>9</v>
      </c>
      <c r="F66" s="44">
        <f>E66/$D$58</f>
        <v>0.52941176470588236</v>
      </c>
      <c r="G66" s="46">
        <v>22</v>
      </c>
      <c r="H66" s="47">
        <f>G66/F$58</f>
        <v>0.61111111111111116</v>
      </c>
    </row>
    <row r="67" spans="2:10">
      <c r="B67" s="89" t="s">
        <v>64</v>
      </c>
      <c r="C67" s="43">
        <v>1</v>
      </c>
      <c r="D67" s="44">
        <f t="shared" ref="D67:D70" si="4">C67/$B$58</f>
        <v>5.2631578947368418E-2</v>
      </c>
      <c r="E67" s="45">
        <v>2</v>
      </c>
      <c r="F67" s="44">
        <f t="shared" ref="F67:F70" si="5">E67/$D$58</f>
        <v>0.11764705882352941</v>
      </c>
      <c r="G67" s="46">
        <v>3</v>
      </c>
      <c r="H67" s="47">
        <f t="shared" ref="H67:H70" si="6">G67/F$58</f>
        <v>8.3333333333333329E-2</v>
      </c>
    </row>
    <row r="68" spans="2:10" ht="24">
      <c r="B68" s="89" t="s">
        <v>65</v>
      </c>
      <c r="C68" s="43">
        <v>0</v>
      </c>
      <c r="D68" s="44">
        <f t="shared" si="4"/>
        <v>0</v>
      </c>
      <c r="E68" s="45">
        <v>3</v>
      </c>
      <c r="F68" s="44">
        <f t="shared" si="5"/>
        <v>0.17647058823529413</v>
      </c>
      <c r="G68" s="46">
        <v>3</v>
      </c>
      <c r="H68" s="47">
        <f t="shared" si="6"/>
        <v>8.3333333333333329E-2</v>
      </c>
    </row>
    <row r="69" spans="2:10">
      <c r="B69" s="89" t="s">
        <v>66</v>
      </c>
      <c r="C69" s="43">
        <v>2</v>
      </c>
      <c r="D69" s="44">
        <f t="shared" si="4"/>
        <v>0.10526315789473684</v>
      </c>
      <c r="E69" s="45">
        <v>3</v>
      </c>
      <c r="F69" s="44">
        <f t="shared" si="5"/>
        <v>0.17647058823529413</v>
      </c>
      <c r="G69" s="46">
        <v>5</v>
      </c>
      <c r="H69" s="47">
        <f t="shared" si="6"/>
        <v>0.1388888888888889</v>
      </c>
    </row>
    <row r="70" spans="2:10" ht="15.75" thickBot="1">
      <c r="B70" s="90" t="s">
        <v>5</v>
      </c>
      <c r="C70" s="61">
        <v>0</v>
      </c>
      <c r="D70" s="62">
        <f t="shared" si="4"/>
        <v>0</v>
      </c>
      <c r="E70" s="63">
        <v>2</v>
      </c>
      <c r="F70" s="62">
        <f t="shared" si="5"/>
        <v>0.11764705882352941</v>
      </c>
      <c r="G70" s="50">
        <v>2</v>
      </c>
      <c r="H70" s="51">
        <f t="shared" si="6"/>
        <v>5.5555555555555552E-2</v>
      </c>
    </row>
    <row r="71" spans="2:10" ht="15.75" thickTop="1">
      <c r="B71" s="16"/>
      <c r="C71" s="58"/>
      <c r="D71" s="57"/>
      <c r="E71" s="58"/>
      <c r="F71" s="57"/>
    </row>
    <row r="72" spans="2:10" ht="27.75" customHeight="1">
      <c r="B72" s="107" t="s">
        <v>78</v>
      </c>
      <c r="C72" s="107"/>
      <c r="D72" s="107"/>
      <c r="E72" s="107"/>
      <c r="F72" s="107"/>
      <c r="G72" s="107"/>
      <c r="H72" s="107"/>
      <c r="I72" s="107"/>
      <c r="J72" s="107"/>
    </row>
    <row r="73" spans="2:10" ht="15" customHeight="1" thickBot="1"/>
    <row r="74" spans="2:10" ht="15" customHeight="1" thickTop="1">
      <c r="B74" s="12"/>
      <c r="C74" s="92" t="s">
        <v>2</v>
      </c>
      <c r="D74" s="93"/>
      <c r="E74" s="93"/>
      <c r="F74" s="93"/>
      <c r="G74" s="93"/>
      <c r="H74" s="94"/>
    </row>
    <row r="75" spans="2:10" ht="24.75" customHeight="1">
      <c r="B75" s="13"/>
      <c r="C75" s="99" t="s">
        <v>43</v>
      </c>
      <c r="D75" s="100"/>
      <c r="E75" s="100" t="s">
        <v>44</v>
      </c>
      <c r="F75" s="100"/>
      <c r="G75" s="100" t="s">
        <v>16</v>
      </c>
      <c r="H75" s="101"/>
    </row>
    <row r="76" spans="2:10" ht="15" customHeight="1" thickBot="1">
      <c r="B76" s="14"/>
      <c r="C76" s="9" t="s">
        <v>6</v>
      </c>
      <c r="D76" s="10" t="s">
        <v>3</v>
      </c>
      <c r="E76" s="10" t="s">
        <v>6</v>
      </c>
      <c r="F76" s="10" t="s">
        <v>3</v>
      </c>
      <c r="G76" s="10" t="s">
        <v>6</v>
      </c>
      <c r="H76" s="11" t="s">
        <v>3</v>
      </c>
    </row>
    <row r="77" spans="2:10" ht="15" customHeight="1" thickTop="1">
      <c r="B77" s="88" t="s">
        <v>9</v>
      </c>
      <c r="C77" s="38">
        <v>0</v>
      </c>
      <c r="D77" s="39">
        <f>C77/5</f>
        <v>0</v>
      </c>
      <c r="E77" s="40">
        <v>2</v>
      </c>
      <c r="F77" s="39">
        <f>E77/$D$58</f>
        <v>0.11764705882352941</v>
      </c>
      <c r="G77" s="41">
        <v>2</v>
      </c>
      <c r="H77" s="42">
        <f>G77/F$58</f>
        <v>5.5555555555555552E-2</v>
      </c>
    </row>
    <row r="78" spans="2:10" ht="24">
      <c r="B78" s="89" t="s">
        <v>23</v>
      </c>
      <c r="C78" s="43">
        <v>4</v>
      </c>
      <c r="D78" s="44">
        <f t="shared" ref="D78:D81" si="7">C78/$B$58</f>
        <v>0.21052631578947367</v>
      </c>
      <c r="E78" s="45">
        <v>3</v>
      </c>
      <c r="F78" s="44">
        <f>E78/$D$58</f>
        <v>0.17647058823529413</v>
      </c>
      <c r="G78" s="46">
        <v>7</v>
      </c>
      <c r="H78" s="47">
        <f>G78/F$58</f>
        <v>0.19444444444444445</v>
      </c>
    </row>
    <row r="79" spans="2:10" ht="15" customHeight="1">
      <c r="B79" s="89" t="s">
        <v>30</v>
      </c>
      <c r="C79" s="43">
        <v>2</v>
      </c>
      <c r="D79" s="44">
        <f t="shared" si="7"/>
        <v>0.10526315789473684</v>
      </c>
      <c r="E79" s="45">
        <v>1</v>
      </c>
      <c r="F79" s="44">
        <f t="shared" ref="F79:F81" si="8">E79/$D$58</f>
        <v>5.8823529411764705E-2</v>
      </c>
      <c r="G79" s="46">
        <v>3</v>
      </c>
      <c r="H79" s="47">
        <f t="shared" ref="H79:H81" si="9">G79/F$58</f>
        <v>8.3333333333333329E-2</v>
      </c>
    </row>
    <row r="80" spans="2:10" ht="15" customHeight="1">
      <c r="B80" s="89" t="s">
        <v>67</v>
      </c>
      <c r="C80" s="43">
        <v>13</v>
      </c>
      <c r="D80" s="44">
        <f t="shared" si="7"/>
        <v>0.68421052631578949</v>
      </c>
      <c r="E80" s="45">
        <v>13</v>
      </c>
      <c r="F80" s="44">
        <f t="shared" si="8"/>
        <v>0.76470588235294112</v>
      </c>
      <c r="G80" s="46">
        <v>26</v>
      </c>
      <c r="H80" s="47">
        <f t="shared" si="9"/>
        <v>0.72222222222222221</v>
      </c>
    </row>
    <row r="81" spans="2:10" ht="15" customHeight="1" thickBot="1">
      <c r="B81" s="90" t="s">
        <v>5</v>
      </c>
      <c r="C81" s="61">
        <v>1</v>
      </c>
      <c r="D81" s="62">
        <f t="shared" si="7"/>
        <v>5.2631578947368418E-2</v>
      </c>
      <c r="E81" s="63">
        <v>1</v>
      </c>
      <c r="F81" s="62">
        <f t="shared" si="8"/>
        <v>5.8823529411764705E-2</v>
      </c>
      <c r="G81" s="50">
        <v>2</v>
      </c>
      <c r="H81" s="51">
        <f t="shared" si="9"/>
        <v>5.5555555555555552E-2</v>
      </c>
    </row>
    <row r="82" spans="2:10" ht="15" customHeight="1" thickTop="1">
      <c r="B82" s="16"/>
      <c r="C82" s="58"/>
      <c r="D82" s="57"/>
      <c r="E82" s="58"/>
      <c r="F82" s="57"/>
    </row>
    <row r="83" spans="2:10" ht="27" customHeight="1">
      <c r="B83" s="107" t="s">
        <v>79</v>
      </c>
      <c r="C83" s="107"/>
      <c r="D83" s="107"/>
      <c r="E83" s="107"/>
      <c r="F83" s="107"/>
      <c r="G83" s="107"/>
      <c r="H83" s="107"/>
      <c r="I83" s="107"/>
      <c r="J83" s="107"/>
    </row>
    <row r="84" spans="2:10" ht="15" customHeight="1" thickBot="1"/>
    <row r="85" spans="2:10" ht="15" customHeight="1" thickTop="1">
      <c r="B85" s="12"/>
      <c r="C85" s="92" t="s">
        <v>2</v>
      </c>
      <c r="D85" s="93"/>
      <c r="E85" s="93"/>
      <c r="F85" s="93"/>
      <c r="G85" s="93"/>
      <c r="H85" s="94"/>
    </row>
    <row r="86" spans="2:10" ht="27" customHeight="1">
      <c r="B86" s="13"/>
      <c r="C86" s="99" t="s">
        <v>43</v>
      </c>
      <c r="D86" s="100"/>
      <c r="E86" s="100" t="s">
        <v>44</v>
      </c>
      <c r="F86" s="100"/>
      <c r="G86" s="100" t="s">
        <v>16</v>
      </c>
      <c r="H86" s="101"/>
    </row>
    <row r="87" spans="2:10" ht="15" customHeight="1" thickBot="1">
      <c r="B87" s="14"/>
      <c r="C87" s="9" t="s">
        <v>6</v>
      </c>
      <c r="D87" s="10" t="s">
        <v>3</v>
      </c>
      <c r="E87" s="10" t="s">
        <v>6</v>
      </c>
      <c r="F87" s="10" t="s">
        <v>3</v>
      </c>
      <c r="G87" s="10" t="s">
        <v>6</v>
      </c>
      <c r="H87" s="11" t="s">
        <v>3</v>
      </c>
    </row>
    <row r="88" spans="2:10" ht="24.75" thickTop="1">
      <c r="B88" s="88" t="s">
        <v>48</v>
      </c>
      <c r="C88" s="38">
        <v>11</v>
      </c>
      <c r="D88" s="44">
        <f>C88/B$58</f>
        <v>0.57894736842105265</v>
      </c>
      <c r="E88" s="40">
        <v>1</v>
      </c>
      <c r="F88" s="44">
        <f>E88/D$58</f>
        <v>5.8823529411764705E-2</v>
      </c>
      <c r="G88" s="41">
        <v>12</v>
      </c>
      <c r="H88" s="42">
        <f>G88/F$58</f>
        <v>0.33333333333333331</v>
      </c>
    </row>
    <row r="89" spans="2:10" ht="15" customHeight="1">
      <c r="B89" s="89" t="s">
        <v>31</v>
      </c>
      <c r="C89" s="43">
        <v>13</v>
      </c>
      <c r="D89" s="44">
        <f>C89/B$58</f>
        <v>0.68421052631578949</v>
      </c>
      <c r="E89" s="45">
        <v>5</v>
      </c>
      <c r="F89" s="44">
        <f>E89/D$58</f>
        <v>0.29411764705882354</v>
      </c>
      <c r="G89" s="46">
        <v>18</v>
      </c>
      <c r="H89" s="47">
        <f>G89/F$58</f>
        <v>0.5</v>
      </c>
    </row>
    <row r="90" spans="2:10">
      <c r="B90" s="89" t="s">
        <v>68</v>
      </c>
      <c r="C90" s="43">
        <v>1</v>
      </c>
      <c r="D90" s="44">
        <f t="shared" ref="D90:H95" si="10">C90/B$58</f>
        <v>5.2631578947368418E-2</v>
      </c>
      <c r="E90" s="45">
        <v>2</v>
      </c>
      <c r="F90" s="44">
        <f t="shared" si="10"/>
        <v>0.11764705882352941</v>
      </c>
      <c r="G90" s="46">
        <v>3</v>
      </c>
      <c r="H90" s="47">
        <f t="shared" si="10"/>
        <v>8.3333333333333329E-2</v>
      </c>
    </row>
    <row r="91" spans="2:10" ht="24">
      <c r="B91" s="89" t="s">
        <v>69</v>
      </c>
      <c r="C91" s="43">
        <v>2</v>
      </c>
      <c r="D91" s="44">
        <f t="shared" si="10"/>
        <v>0.10526315789473684</v>
      </c>
      <c r="E91" s="45">
        <v>3</v>
      </c>
      <c r="F91" s="44">
        <f t="shared" si="10"/>
        <v>0.17647058823529413</v>
      </c>
      <c r="G91" s="46">
        <v>5</v>
      </c>
      <c r="H91" s="47">
        <f t="shared" si="10"/>
        <v>0.1388888888888889</v>
      </c>
    </row>
    <row r="92" spans="2:10">
      <c r="B92" s="89" t="s">
        <v>70</v>
      </c>
      <c r="C92" s="43">
        <v>0</v>
      </c>
      <c r="D92" s="44">
        <f t="shared" si="10"/>
        <v>0</v>
      </c>
      <c r="E92" s="45">
        <v>4</v>
      </c>
      <c r="F92" s="44">
        <f t="shared" si="10"/>
        <v>0.23529411764705882</v>
      </c>
      <c r="G92" s="46">
        <v>4</v>
      </c>
      <c r="H92" s="47">
        <f t="shared" si="10"/>
        <v>0.1111111111111111</v>
      </c>
    </row>
    <row r="93" spans="2:10" ht="24">
      <c r="B93" s="89" t="s">
        <v>71</v>
      </c>
      <c r="C93" s="43">
        <v>8</v>
      </c>
      <c r="D93" s="44">
        <f t="shared" si="10"/>
        <v>0.42105263157894735</v>
      </c>
      <c r="E93" s="45">
        <v>13</v>
      </c>
      <c r="F93" s="44">
        <f t="shared" si="10"/>
        <v>0.76470588235294112</v>
      </c>
      <c r="G93" s="46">
        <v>21</v>
      </c>
      <c r="H93" s="47">
        <f t="shared" si="10"/>
        <v>0.58333333333333337</v>
      </c>
    </row>
    <row r="94" spans="2:10">
      <c r="B94" s="89" t="s">
        <v>13</v>
      </c>
      <c r="C94" s="43">
        <v>0</v>
      </c>
      <c r="D94" s="44">
        <f t="shared" si="10"/>
        <v>0</v>
      </c>
      <c r="E94" s="45">
        <v>4</v>
      </c>
      <c r="F94" s="44">
        <f t="shared" si="10"/>
        <v>0.23529411764705882</v>
      </c>
      <c r="G94" s="46">
        <v>4</v>
      </c>
      <c r="H94" s="47">
        <f t="shared" si="10"/>
        <v>0.1111111111111111</v>
      </c>
    </row>
    <row r="95" spans="2:10" ht="15" customHeight="1" thickBot="1">
      <c r="B95" s="90" t="s">
        <v>5</v>
      </c>
      <c r="C95" s="61">
        <v>0</v>
      </c>
      <c r="D95" s="62">
        <f t="shared" si="10"/>
        <v>0</v>
      </c>
      <c r="E95" s="63">
        <v>2</v>
      </c>
      <c r="F95" s="62">
        <f t="shared" si="10"/>
        <v>0.11764705882352941</v>
      </c>
      <c r="G95" s="50">
        <v>2</v>
      </c>
      <c r="H95" s="51">
        <f>G95/F$58</f>
        <v>5.5555555555555552E-2</v>
      </c>
    </row>
    <row r="96" spans="2:10" ht="15" customHeight="1" thickTop="1">
      <c r="B96" s="16"/>
      <c r="C96" s="58"/>
      <c r="D96" s="57"/>
      <c r="E96" s="58"/>
      <c r="F96" s="57"/>
      <c r="G96" s="58"/>
      <c r="H96" s="57"/>
    </row>
    <row r="97" spans="2:10" ht="15" customHeight="1">
      <c r="B97" s="107" t="s">
        <v>14</v>
      </c>
      <c r="C97" s="107"/>
      <c r="D97" s="107"/>
      <c r="E97" s="107"/>
      <c r="F97" s="107"/>
      <c r="G97" s="107"/>
      <c r="H97" s="107"/>
      <c r="I97" s="107"/>
      <c r="J97" s="107"/>
    </row>
    <row r="98" spans="2:10" ht="15" customHeight="1">
      <c r="B98" s="17"/>
      <c r="C98" s="64"/>
      <c r="D98" s="64"/>
      <c r="E98" s="64"/>
      <c r="F98" s="64"/>
      <c r="G98" s="64"/>
      <c r="H98" s="64"/>
      <c r="I98" s="64"/>
      <c r="J98" s="64"/>
    </row>
    <row r="99" spans="2:10" ht="15" customHeight="1">
      <c r="B99" s="108" t="s">
        <v>80</v>
      </c>
      <c r="C99" s="108"/>
      <c r="D99" s="108"/>
      <c r="E99" s="108"/>
      <c r="F99" s="108"/>
      <c r="G99" s="108"/>
      <c r="H99" s="108"/>
      <c r="I99" s="108"/>
      <c r="J99" s="108"/>
    </row>
    <row r="100" spans="2:10" ht="15" customHeight="1" thickBot="1"/>
    <row r="101" spans="2:10" ht="15" customHeight="1" thickTop="1">
      <c r="B101" s="18"/>
      <c r="C101" s="92" t="s">
        <v>2</v>
      </c>
      <c r="D101" s="93"/>
      <c r="E101" s="93"/>
      <c r="F101" s="93"/>
      <c r="G101" s="93"/>
      <c r="H101" s="94"/>
    </row>
    <row r="102" spans="2:10" ht="25.5" customHeight="1">
      <c r="B102" s="19"/>
      <c r="C102" s="99" t="s">
        <v>43</v>
      </c>
      <c r="D102" s="100"/>
      <c r="E102" s="100" t="s">
        <v>44</v>
      </c>
      <c r="F102" s="100"/>
      <c r="G102" s="100" t="s">
        <v>16</v>
      </c>
      <c r="H102" s="101"/>
    </row>
    <row r="103" spans="2:10" ht="15" customHeight="1" thickBot="1">
      <c r="B103" s="20"/>
      <c r="C103" s="9" t="s">
        <v>6</v>
      </c>
      <c r="D103" s="10" t="s">
        <v>3</v>
      </c>
      <c r="E103" s="10" t="s">
        <v>6</v>
      </c>
      <c r="F103" s="10" t="s">
        <v>3</v>
      </c>
      <c r="G103" s="10" t="s">
        <v>6</v>
      </c>
      <c r="H103" s="11" t="s">
        <v>3</v>
      </c>
    </row>
    <row r="104" spans="2:10" ht="15.75" thickTop="1">
      <c r="B104" s="81" t="s">
        <v>32</v>
      </c>
      <c r="C104" s="38">
        <v>4</v>
      </c>
      <c r="D104" s="39">
        <f t="shared" ref="D104:H105" si="11">C104/B$58</f>
        <v>0.21052631578947367</v>
      </c>
      <c r="E104" s="40">
        <v>4</v>
      </c>
      <c r="F104" s="39">
        <f t="shared" si="11"/>
        <v>0.23529411764705882</v>
      </c>
      <c r="G104" s="41">
        <v>8</v>
      </c>
      <c r="H104" s="42">
        <f t="shared" si="11"/>
        <v>0.22222222222222221</v>
      </c>
    </row>
    <row r="105" spans="2:10" ht="15" customHeight="1" thickBot="1">
      <c r="B105" s="91" t="s">
        <v>33</v>
      </c>
      <c r="C105" s="61">
        <v>15</v>
      </c>
      <c r="D105" s="62">
        <f t="shared" si="11"/>
        <v>0.78947368421052633</v>
      </c>
      <c r="E105" s="63">
        <v>13</v>
      </c>
      <c r="F105" s="62">
        <f t="shared" si="11"/>
        <v>0.76470588235294112</v>
      </c>
      <c r="G105" s="50">
        <v>28</v>
      </c>
      <c r="H105" s="51">
        <f t="shared" si="11"/>
        <v>0.77777777777777779</v>
      </c>
    </row>
    <row r="106" spans="2:10" ht="15" customHeight="1" thickTop="1" thickBot="1"/>
    <row r="107" spans="2:10" ht="15.75" thickTop="1">
      <c r="B107" s="12"/>
      <c r="C107" s="92" t="s">
        <v>2</v>
      </c>
      <c r="D107" s="93"/>
      <c r="E107" s="93"/>
      <c r="F107" s="93"/>
      <c r="G107" s="93"/>
      <c r="H107" s="94"/>
    </row>
    <row r="108" spans="2:10" ht="26.25" customHeight="1">
      <c r="B108" s="19" t="s">
        <v>114</v>
      </c>
      <c r="C108" s="99" t="s">
        <v>43</v>
      </c>
      <c r="D108" s="100"/>
      <c r="E108" s="100" t="s">
        <v>44</v>
      </c>
      <c r="F108" s="100"/>
      <c r="G108" s="100" t="s">
        <v>16</v>
      </c>
      <c r="H108" s="101"/>
    </row>
    <row r="109" spans="2:10" ht="15" customHeight="1" thickBot="1">
      <c r="B109" s="20"/>
      <c r="C109" s="9" t="s">
        <v>6</v>
      </c>
      <c r="D109" s="10" t="s">
        <v>3</v>
      </c>
      <c r="E109" s="10" t="s">
        <v>6</v>
      </c>
      <c r="F109" s="10" t="s">
        <v>3</v>
      </c>
      <c r="G109" s="10" t="s">
        <v>6</v>
      </c>
      <c r="H109" s="11" t="s">
        <v>3</v>
      </c>
    </row>
    <row r="110" spans="2:10" ht="24.75" thickTop="1">
      <c r="B110" s="88" t="s">
        <v>34</v>
      </c>
      <c r="C110" s="69">
        <v>0</v>
      </c>
      <c r="D110" s="70">
        <f t="shared" ref="D110" si="12">C110/B$58</f>
        <v>0</v>
      </c>
      <c r="E110" s="71">
        <v>1</v>
      </c>
      <c r="F110" s="70">
        <f>E110/E$104</f>
        <v>0.25</v>
      </c>
      <c r="G110" s="72">
        <v>1</v>
      </c>
      <c r="H110" s="66">
        <f>G110/$G$104</f>
        <v>0.125</v>
      </c>
    </row>
    <row r="111" spans="2:10" ht="27.75" customHeight="1">
      <c r="B111" s="89" t="s">
        <v>35</v>
      </c>
      <c r="C111" s="73">
        <v>0</v>
      </c>
      <c r="D111" s="74">
        <f>C111/C$104</f>
        <v>0</v>
      </c>
      <c r="E111" s="75">
        <v>0</v>
      </c>
      <c r="F111" s="74">
        <f t="shared" ref="F111:F118" si="13">E111/E$104</f>
        <v>0</v>
      </c>
      <c r="G111" s="76">
        <v>0</v>
      </c>
      <c r="H111" s="67">
        <f t="shared" ref="H111:H118" si="14">G111/$G$104</f>
        <v>0</v>
      </c>
    </row>
    <row r="112" spans="2:10" ht="24">
      <c r="B112" s="89" t="s">
        <v>36</v>
      </c>
      <c r="C112" s="73">
        <v>0</v>
      </c>
      <c r="D112" s="74">
        <f t="shared" ref="D112:D118" si="15">C112/C$104</f>
        <v>0</v>
      </c>
      <c r="E112" s="75">
        <v>0</v>
      </c>
      <c r="F112" s="74">
        <f t="shared" si="13"/>
        <v>0</v>
      </c>
      <c r="G112" s="76">
        <v>0</v>
      </c>
      <c r="H112" s="67">
        <f t="shared" si="14"/>
        <v>0</v>
      </c>
    </row>
    <row r="113" spans="2:10" ht="24">
      <c r="B113" s="89" t="s">
        <v>37</v>
      </c>
      <c r="C113" s="73">
        <v>0</v>
      </c>
      <c r="D113" s="74">
        <f t="shared" si="15"/>
        <v>0</v>
      </c>
      <c r="E113" s="75">
        <v>0</v>
      </c>
      <c r="F113" s="74">
        <f t="shared" si="13"/>
        <v>0</v>
      </c>
      <c r="G113" s="76">
        <v>0</v>
      </c>
      <c r="H113" s="67">
        <f t="shared" si="14"/>
        <v>0</v>
      </c>
    </row>
    <row r="114" spans="2:10" ht="24">
      <c r="B114" s="89" t="s">
        <v>38</v>
      </c>
      <c r="C114" s="73">
        <v>0</v>
      </c>
      <c r="D114" s="74">
        <f t="shared" si="15"/>
        <v>0</v>
      </c>
      <c r="E114" s="75">
        <v>0</v>
      </c>
      <c r="F114" s="74">
        <f t="shared" si="13"/>
        <v>0</v>
      </c>
      <c r="G114" s="76">
        <v>0</v>
      </c>
      <c r="H114" s="67">
        <f t="shared" si="14"/>
        <v>0</v>
      </c>
    </row>
    <row r="115" spans="2:10" ht="24">
      <c r="B115" s="89" t="s">
        <v>72</v>
      </c>
      <c r="C115" s="73">
        <v>0</v>
      </c>
      <c r="D115" s="74">
        <f t="shared" si="15"/>
        <v>0</v>
      </c>
      <c r="E115" s="75">
        <v>0</v>
      </c>
      <c r="F115" s="74">
        <f t="shared" si="13"/>
        <v>0</v>
      </c>
      <c r="G115" s="76">
        <v>0</v>
      </c>
      <c r="H115" s="67">
        <f t="shared" si="14"/>
        <v>0</v>
      </c>
    </row>
    <row r="116" spans="2:10" ht="12.75" customHeight="1">
      <c r="B116" s="89" t="s">
        <v>15</v>
      </c>
      <c r="C116" s="73">
        <v>4</v>
      </c>
      <c r="D116" s="74">
        <f t="shared" si="15"/>
        <v>1</v>
      </c>
      <c r="E116" s="75">
        <v>3</v>
      </c>
      <c r="F116" s="74">
        <f t="shared" si="13"/>
        <v>0.75</v>
      </c>
      <c r="G116" s="76">
        <v>7</v>
      </c>
      <c r="H116" s="67">
        <f t="shared" si="14"/>
        <v>0.875</v>
      </c>
    </row>
    <row r="117" spans="2:10" ht="24">
      <c r="B117" s="89" t="s">
        <v>39</v>
      </c>
      <c r="C117" s="73">
        <v>2</v>
      </c>
      <c r="D117" s="74">
        <f t="shared" si="15"/>
        <v>0.5</v>
      </c>
      <c r="E117" s="75">
        <v>3</v>
      </c>
      <c r="F117" s="74">
        <f t="shared" si="13"/>
        <v>0.75</v>
      </c>
      <c r="G117" s="76">
        <v>5</v>
      </c>
      <c r="H117" s="67">
        <f t="shared" si="14"/>
        <v>0.625</v>
      </c>
    </row>
    <row r="118" spans="2:10" ht="15" customHeight="1" thickBot="1">
      <c r="B118" s="90" t="s">
        <v>5</v>
      </c>
      <c r="C118" s="77">
        <v>0</v>
      </c>
      <c r="D118" s="78">
        <f t="shared" si="15"/>
        <v>0</v>
      </c>
      <c r="E118" s="79">
        <v>3</v>
      </c>
      <c r="F118" s="78">
        <f t="shared" si="13"/>
        <v>0.75</v>
      </c>
      <c r="G118" s="80">
        <v>3</v>
      </c>
      <c r="H118" s="68">
        <f t="shared" si="14"/>
        <v>0.375</v>
      </c>
    </row>
    <row r="119" spans="2:10" ht="15.75" thickTop="1">
      <c r="B119" s="16"/>
      <c r="C119" s="58"/>
      <c r="D119" s="57"/>
      <c r="E119" s="58"/>
      <c r="F119" s="57"/>
    </row>
    <row r="120" spans="2:10" ht="31.5" customHeight="1">
      <c r="B120" s="108" t="s">
        <v>81</v>
      </c>
      <c r="C120" s="108"/>
      <c r="D120" s="108"/>
      <c r="E120" s="108"/>
      <c r="F120" s="108"/>
      <c r="G120" s="108"/>
      <c r="H120" s="108"/>
      <c r="I120" s="108"/>
      <c r="J120" s="108"/>
    </row>
    <row r="121" spans="2:10" ht="15" customHeight="1" thickBot="1"/>
    <row r="122" spans="2:10" ht="30" customHeight="1" thickTop="1">
      <c r="B122" s="12"/>
      <c r="C122" s="92" t="s">
        <v>2</v>
      </c>
      <c r="D122" s="93"/>
      <c r="E122" s="93"/>
      <c r="F122" s="93"/>
      <c r="G122" s="93"/>
      <c r="H122" s="94"/>
    </row>
    <row r="123" spans="2:10" ht="27" customHeight="1">
      <c r="B123" s="13"/>
      <c r="C123" s="99" t="s">
        <v>43</v>
      </c>
      <c r="D123" s="100"/>
      <c r="E123" s="100" t="s">
        <v>44</v>
      </c>
      <c r="F123" s="100"/>
      <c r="G123" s="100" t="s">
        <v>16</v>
      </c>
      <c r="H123" s="101"/>
    </row>
    <row r="124" spans="2:10" ht="15" customHeight="1" thickBot="1">
      <c r="B124" s="14"/>
      <c r="C124" s="9" t="s">
        <v>6</v>
      </c>
      <c r="D124" s="10" t="s">
        <v>3</v>
      </c>
      <c r="E124" s="10" t="s">
        <v>6</v>
      </c>
      <c r="F124" s="10" t="s">
        <v>3</v>
      </c>
      <c r="G124" s="10" t="s">
        <v>6</v>
      </c>
      <c r="H124" s="11" t="s">
        <v>3</v>
      </c>
    </row>
    <row r="125" spans="2:10" ht="15" customHeight="1" thickTop="1">
      <c r="B125" s="88" t="s">
        <v>17</v>
      </c>
      <c r="C125" s="38">
        <v>14</v>
      </c>
      <c r="D125" s="39">
        <f t="shared" ref="D125:D133" si="16">C125/B$58</f>
        <v>0.73684210526315785</v>
      </c>
      <c r="E125" s="40">
        <v>17</v>
      </c>
      <c r="F125" s="39">
        <f t="shared" ref="F125:F132" si="17">E125/D$58</f>
        <v>1</v>
      </c>
      <c r="G125" s="41">
        <v>31</v>
      </c>
      <c r="H125" s="42">
        <f t="shared" ref="F125:H133" si="18">G125/F$58</f>
        <v>0.86111111111111116</v>
      </c>
    </row>
    <row r="126" spans="2:10" ht="15" customHeight="1">
      <c r="B126" s="89" t="s">
        <v>18</v>
      </c>
      <c r="C126" s="43">
        <v>5</v>
      </c>
      <c r="D126" s="44">
        <f t="shared" si="16"/>
        <v>0.26315789473684209</v>
      </c>
      <c r="E126" s="45">
        <v>8</v>
      </c>
      <c r="F126" s="44">
        <f t="shared" si="17"/>
        <v>0.47058823529411764</v>
      </c>
      <c r="G126" s="46">
        <v>13</v>
      </c>
      <c r="H126" s="47">
        <f t="shared" si="18"/>
        <v>0.3611111111111111</v>
      </c>
    </row>
    <row r="127" spans="2:10" ht="15" customHeight="1">
      <c r="B127" s="89" t="s">
        <v>24</v>
      </c>
      <c r="C127" s="43">
        <v>1</v>
      </c>
      <c r="D127" s="44">
        <f t="shared" si="16"/>
        <v>5.2631578947368418E-2</v>
      </c>
      <c r="E127" s="45">
        <v>2</v>
      </c>
      <c r="F127" s="44">
        <f t="shared" si="17"/>
        <v>0.11764705882352941</v>
      </c>
      <c r="G127" s="46">
        <v>3</v>
      </c>
      <c r="H127" s="47">
        <f t="shared" si="18"/>
        <v>8.3333333333333329E-2</v>
      </c>
    </row>
    <row r="128" spans="2:10" ht="15" customHeight="1">
      <c r="B128" s="89" t="s">
        <v>73</v>
      </c>
      <c r="C128" s="43">
        <v>0</v>
      </c>
      <c r="D128" s="44">
        <f t="shared" si="16"/>
        <v>0</v>
      </c>
      <c r="E128" s="45">
        <v>1</v>
      </c>
      <c r="F128" s="44">
        <f t="shared" si="17"/>
        <v>5.8823529411764705E-2</v>
      </c>
      <c r="G128" s="46">
        <v>1</v>
      </c>
      <c r="H128" s="47">
        <f t="shared" si="18"/>
        <v>2.7777777777777776E-2</v>
      </c>
    </row>
    <row r="129" spans="2:10" ht="15" customHeight="1">
      <c r="B129" s="89" t="s">
        <v>19</v>
      </c>
      <c r="C129" s="43">
        <v>6</v>
      </c>
      <c r="D129" s="44">
        <f t="shared" si="16"/>
        <v>0.31578947368421051</v>
      </c>
      <c r="E129" s="45">
        <v>4</v>
      </c>
      <c r="F129" s="44">
        <f t="shared" si="17"/>
        <v>0.23529411764705882</v>
      </c>
      <c r="G129" s="46">
        <v>10</v>
      </c>
      <c r="H129" s="47">
        <f t="shared" si="18"/>
        <v>0.27777777777777779</v>
      </c>
    </row>
    <row r="130" spans="2:10" ht="15" customHeight="1">
      <c r="B130" s="89" t="s">
        <v>20</v>
      </c>
      <c r="C130" s="43">
        <v>3</v>
      </c>
      <c r="D130" s="44">
        <f t="shared" si="16"/>
        <v>0.15789473684210525</v>
      </c>
      <c r="E130" s="45">
        <v>2</v>
      </c>
      <c r="F130" s="44">
        <f t="shared" si="17"/>
        <v>0.11764705882352941</v>
      </c>
      <c r="G130" s="46">
        <v>5</v>
      </c>
      <c r="H130" s="47">
        <f t="shared" si="18"/>
        <v>0.1388888888888889</v>
      </c>
    </row>
    <row r="131" spans="2:10">
      <c r="B131" s="89" t="s">
        <v>21</v>
      </c>
      <c r="C131" s="43">
        <v>1</v>
      </c>
      <c r="D131" s="44">
        <f t="shared" si="16"/>
        <v>5.2631578947368418E-2</v>
      </c>
      <c r="E131" s="45">
        <v>3</v>
      </c>
      <c r="F131" s="44">
        <f t="shared" si="17"/>
        <v>0.17647058823529413</v>
      </c>
      <c r="G131" s="46">
        <v>4</v>
      </c>
      <c r="H131" s="47">
        <f t="shared" si="18"/>
        <v>0.1111111111111111</v>
      </c>
    </row>
    <row r="132" spans="2:10" ht="15" customHeight="1">
      <c r="B132" s="89" t="s">
        <v>22</v>
      </c>
      <c r="C132" s="43">
        <v>0</v>
      </c>
      <c r="D132" s="44">
        <f t="shared" si="16"/>
        <v>0</v>
      </c>
      <c r="E132" s="45">
        <v>2</v>
      </c>
      <c r="F132" s="44">
        <f t="shared" si="17"/>
        <v>0.11764705882352941</v>
      </c>
      <c r="G132" s="46">
        <v>2</v>
      </c>
      <c r="H132" s="47">
        <f t="shared" si="18"/>
        <v>5.5555555555555552E-2</v>
      </c>
    </row>
    <row r="133" spans="2:10" ht="15" customHeight="1" thickBot="1">
      <c r="B133" s="90" t="s">
        <v>5</v>
      </c>
      <c r="C133" s="61">
        <v>1</v>
      </c>
      <c r="D133" s="62">
        <f t="shared" si="16"/>
        <v>5.2631578947368418E-2</v>
      </c>
      <c r="E133" s="63">
        <v>0</v>
      </c>
      <c r="F133" s="62">
        <f t="shared" si="18"/>
        <v>0</v>
      </c>
      <c r="G133" s="50">
        <v>1</v>
      </c>
      <c r="H133" s="68">
        <f t="shared" si="18"/>
        <v>2.7777777777777776E-2</v>
      </c>
    </row>
    <row r="134" spans="2:10" ht="15.75" thickTop="1">
      <c r="B134" s="16"/>
      <c r="C134" s="58"/>
      <c r="D134" s="57"/>
      <c r="E134" s="58"/>
      <c r="F134" s="57"/>
    </row>
    <row r="135" spans="2:10" ht="40.5" customHeight="1">
      <c r="B135" s="108" t="s">
        <v>82</v>
      </c>
      <c r="C135" s="108"/>
      <c r="D135" s="108"/>
      <c r="E135" s="108"/>
      <c r="F135" s="108"/>
      <c r="G135" s="108"/>
      <c r="H135" s="108"/>
      <c r="I135" s="108"/>
      <c r="J135" s="108"/>
    </row>
    <row r="136" spans="2:10" ht="15" customHeight="1" thickBot="1"/>
    <row r="137" spans="2:10" ht="15" customHeight="1" thickTop="1">
      <c r="B137" s="12"/>
      <c r="C137" s="92" t="s">
        <v>2</v>
      </c>
      <c r="D137" s="93"/>
      <c r="E137" s="93"/>
      <c r="F137" s="93"/>
      <c r="G137" s="93"/>
      <c r="H137" s="94"/>
    </row>
    <row r="138" spans="2:10" ht="27" customHeight="1">
      <c r="B138" s="13"/>
      <c r="C138" s="99" t="s">
        <v>43</v>
      </c>
      <c r="D138" s="100"/>
      <c r="E138" s="100" t="s">
        <v>44</v>
      </c>
      <c r="F138" s="100"/>
      <c r="G138" s="100" t="s">
        <v>16</v>
      </c>
      <c r="H138" s="101"/>
    </row>
    <row r="139" spans="2:10" ht="15" customHeight="1" thickBot="1">
      <c r="B139" s="14"/>
      <c r="C139" s="9" t="s">
        <v>6</v>
      </c>
      <c r="D139" s="10" t="s">
        <v>3</v>
      </c>
      <c r="E139" s="10" t="s">
        <v>6</v>
      </c>
      <c r="F139" s="10" t="s">
        <v>3</v>
      </c>
      <c r="G139" s="10" t="s">
        <v>6</v>
      </c>
      <c r="H139" s="11" t="s">
        <v>3</v>
      </c>
    </row>
    <row r="140" spans="2:10" ht="24.75" thickTop="1">
      <c r="B140" s="88" t="s">
        <v>45</v>
      </c>
      <c r="C140" s="38">
        <v>0</v>
      </c>
      <c r="D140" s="39">
        <f t="shared" ref="D140:H145" si="19">C140/B$58</f>
        <v>0</v>
      </c>
      <c r="E140" s="40">
        <v>0</v>
      </c>
      <c r="F140" s="39">
        <f t="shared" si="19"/>
        <v>0</v>
      </c>
      <c r="G140" s="41">
        <v>0</v>
      </c>
      <c r="H140" s="42">
        <f t="shared" si="19"/>
        <v>0</v>
      </c>
    </row>
    <row r="141" spans="2:10">
      <c r="B141" s="89" t="s">
        <v>74</v>
      </c>
      <c r="C141" s="43">
        <v>1</v>
      </c>
      <c r="D141" s="44">
        <f t="shared" si="19"/>
        <v>5.2631578947368418E-2</v>
      </c>
      <c r="E141" s="45">
        <v>0</v>
      </c>
      <c r="F141" s="44">
        <f t="shared" si="19"/>
        <v>0</v>
      </c>
      <c r="G141" s="46">
        <v>1</v>
      </c>
      <c r="H141" s="47">
        <f t="shared" si="19"/>
        <v>2.7777777777777776E-2</v>
      </c>
    </row>
    <row r="142" spans="2:10">
      <c r="B142" s="89" t="s">
        <v>46</v>
      </c>
      <c r="C142" s="43">
        <v>1</v>
      </c>
      <c r="D142" s="44">
        <f t="shared" si="19"/>
        <v>5.2631578947368418E-2</v>
      </c>
      <c r="E142" s="45">
        <v>1</v>
      </c>
      <c r="F142" s="44">
        <f t="shared" si="19"/>
        <v>5.8823529411764705E-2</v>
      </c>
      <c r="G142" s="46">
        <v>2</v>
      </c>
      <c r="H142" s="47">
        <f t="shared" si="19"/>
        <v>5.5555555555555552E-2</v>
      </c>
    </row>
    <row r="143" spans="2:10" ht="24">
      <c r="B143" s="89" t="s">
        <v>75</v>
      </c>
      <c r="C143" s="43">
        <v>0</v>
      </c>
      <c r="D143" s="44">
        <f t="shared" si="19"/>
        <v>0</v>
      </c>
      <c r="E143" s="45">
        <v>0</v>
      </c>
      <c r="F143" s="44">
        <f t="shared" si="19"/>
        <v>0</v>
      </c>
      <c r="G143" s="46">
        <v>0</v>
      </c>
      <c r="H143" s="47">
        <f t="shared" si="19"/>
        <v>0</v>
      </c>
    </row>
    <row r="144" spans="2:10" ht="15" customHeight="1">
      <c r="B144" s="89" t="s">
        <v>5</v>
      </c>
      <c r="C144" s="43">
        <v>0</v>
      </c>
      <c r="D144" s="44">
        <f t="shared" si="19"/>
        <v>0</v>
      </c>
      <c r="E144" s="45">
        <v>0</v>
      </c>
      <c r="F144" s="44">
        <f t="shared" si="19"/>
        <v>0</v>
      </c>
      <c r="G144" s="46">
        <v>0</v>
      </c>
      <c r="H144" s="47">
        <f t="shared" si="19"/>
        <v>0</v>
      </c>
    </row>
    <row r="145" spans="2:10" ht="15" customHeight="1" thickBot="1">
      <c r="B145" s="90" t="s">
        <v>47</v>
      </c>
      <c r="C145" s="61">
        <v>17</v>
      </c>
      <c r="D145" s="62">
        <f t="shared" si="19"/>
        <v>0.89473684210526316</v>
      </c>
      <c r="E145" s="63">
        <v>16</v>
      </c>
      <c r="F145" s="78">
        <f>E145/D58</f>
        <v>0.94117647058823528</v>
      </c>
      <c r="G145" s="80">
        <v>33</v>
      </c>
      <c r="H145" s="68">
        <f>G145/F58</f>
        <v>0.91666666666666663</v>
      </c>
    </row>
    <row r="146" spans="2:10" ht="15.75" thickTop="1">
      <c r="B146" s="16"/>
      <c r="C146" s="58"/>
      <c r="D146" s="57"/>
      <c r="E146" s="58"/>
      <c r="F146" s="57"/>
    </row>
    <row r="147" spans="2:10" ht="30" customHeight="1">
      <c r="B147" s="108" t="s">
        <v>83</v>
      </c>
      <c r="C147" s="108"/>
      <c r="D147" s="108"/>
      <c r="E147" s="108"/>
      <c r="F147" s="108"/>
      <c r="G147" s="108"/>
      <c r="H147" s="108"/>
      <c r="I147" s="108"/>
      <c r="J147" s="108"/>
    </row>
    <row r="148" spans="2:10" ht="15" customHeight="1" thickBot="1"/>
    <row r="149" spans="2:10" ht="15" customHeight="1" thickTop="1">
      <c r="B149" s="12"/>
      <c r="C149" s="92" t="s">
        <v>2</v>
      </c>
      <c r="D149" s="93"/>
      <c r="E149" s="93"/>
      <c r="F149" s="93"/>
      <c r="G149" s="93"/>
      <c r="H149" s="94"/>
    </row>
    <row r="150" spans="2:10" ht="27.75" customHeight="1">
      <c r="B150" s="13"/>
      <c r="C150" s="99" t="s">
        <v>43</v>
      </c>
      <c r="D150" s="100"/>
      <c r="E150" s="100" t="s">
        <v>44</v>
      </c>
      <c r="F150" s="100"/>
      <c r="G150" s="100" t="s">
        <v>16</v>
      </c>
      <c r="H150" s="101"/>
    </row>
    <row r="151" spans="2:10" ht="15" customHeight="1" thickBot="1">
      <c r="B151" s="14"/>
      <c r="C151" s="9" t="s">
        <v>6</v>
      </c>
      <c r="D151" s="10" t="s">
        <v>3</v>
      </c>
      <c r="E151" s="10" t="s">
        <v>6</v>
      </c>
      <c r="F151" s="10" t="s">
        <v>3</v>
      </c>
      <c r="G151" s="10" t="s">
        <v>6</v>
      </c>
      <c r="H151" s="11" t="s">
        <v>3</v>
      </c>
    </row>
    <row r="152" spans="2:10" ht="15" customHeight="1" thickTop="1">
      <c r="B152" s="88" t="s">
        <v>76</v>
      </c>
      <c r="C152" s="38">
        <v>5</v>
      </c>
      <c r="D152" s="39">
        <f t="shared" ref="D152:D157" si="20">C152/B$58</f>
        <v>0.26315789473684209</v>
      </c>
      <c r="E152" s="40">
        <v>4</v>
      </c>
      <c r="F152" s="39">
        <f t="shared" ref="F152:F157" si="21">E152/D$58</f>
        <v>0.23529411764705882</v>
      </c>
      <c r="G152" s="41">
        <v>9</v>
      </c>
      <c r="H152" s="42">
        <f t="shared" ref="H152:H157" si="22">G152/F$58</f>
        <v>0.25</v>
      </c>
    </row>
    <row r="153" spans="2:10" ht="15" customHeight="1">
      <c r="B153" s="89" t="s">
        <v>49</v>
      </c>
      <c r="C153" s="43">
        <v>0</v>
      </c>
      <c r="D153" s="44">
        <f t="shared" si="20"/>
        <v>0</v>
      </c>
      <c r="E153" s="45">
        <v>0</v>
      </c>
      <c r="F153" s="44">
        <f t="shared" si="21"/>
        <v>0</v>
      </c>
      <c r="G153" s="46">
        <v>0</v>
      </c>
      <c r="H153" s="47">
        <f t="shared" si="22"/>
        <v>0</v>
      </c>
    </row>
    <row r="154" spans="2:10" ht="15" customHeight="1">
      <c r="B154" s="89" t="s">
        <v>50</v>
      </c>
      <c r="C154" s="43">
        <v>0</v>
      </c>
      <c r="D154" s="44">
        <f t="shared" si="20"/>
        <v>0</v>
      </c>
      <c r="E154" s="45">
        <v>0</v>
      </c>
      <c r="F154" s="44">
        <f t="shared" si="21"/>
        <v>0</v>
      </c>
      <c r="G154" s="46">
        <v>0</v>
      </c>
      <c r="H154" s="47">
        <f t="shared" si="22"/>
        <v>0</v>
      </c>
    </row>
    <row r="155" spans="2:10" ht="15" customHeight="1">
      <c r="B155" s="89" t="s">
        <v>51</v>
      </c>
      <c r="C155" s="43">
        <v>0</v>
      </c>
      <c r="D155" s="44">
        <f t="shared" si="20"/>
        <v>0</v>
      </c>
      <c r="E155" s="45">
        <v>1</v>
      </c>
      <c r="F155" s="44">
        <f t="shared" si="21"/>
        <v>5.8823529411764705E-2</v>
      </c>
      <c r="G155" s="46">
        <v>1</v>
      </c>
      <c r="H155" s="47">
        <f t="shared" si="22"/>
        <v>2.7777777777777776E-2</v>
      </c>
    </row>
    <row r="156" spans="2:10" ht="15" customHeight="1">
      <c r="B156" s="89" t="s">
        <v>52</v>
      </c>
      <c r="C156" s="43">
        <v>14</v>
      </c>
      <c r="D156" s="44">
        <f t="shared" si="20"/>
        <v>0.73684210526315785</v>
      </c>
      <c r="E156" s="45">
        <v>11</v>
      </c>
      <c r="F156" s="44">
        <f t="shared" si="21"/>
        <v>0.6470588235294118</v>
      </c>
      <c r="G156" s="46">
        <v>25</v>
      </c>
      <c r="H156" s="47">
        <f t="shared" si="22"/>
        <v>0.69444444444444442</v>
      </c>
    </row>
    <row r="157" spans="2:10" ht="15" customHeight="1" thickBot="1">
      <c r="B157" s="90" t="s">
        <v>5</v>
      </c>
      <c r="C157" s="61">
        <v>3</v>
      </c>
      <c r="D157" s="62">
        <f t="shared" si="20"/>
        <v>0.15789473684210525</v>
      </c>
      <c r="E157" s="63">
        <v>4</v>
      </c>
      <c r="F157" s="62">
        <f t="shared" si="21"/>
        <v>0.23529411764705882</v>
      </c>
      <c r="G157" s="50">
        <v>7</v>
      </c>
      <c r="H157" s="51">
        <f t="shared" si="22"/>
        <v>0.19444444444444445</v>
      </c>
    </row>
    <row r="158" spans="2:10" ht="15" customHeight="1" thickTop="1">
      <c r="B158" s="16"/>
      <c r="C158" s="58"/>
      <c r="D158" s="57"/>
      <c r="E158" s="58"/>
      <c r="F158" s="57"/>
    </row>
    <row r="159" spans="2:10" ht="28.5" customHeight="1">
      <c r="B159" s="108" t="s">
        <v>84</v>
      </c>
      <c r="C159" s="108"/>
      <c r="D159" s="108"/>
      <c r="E159" s="108"/>
      <c r="F159" s="108"/>
      <c r="G159" s="108"/>
      <c r="H159" s="108"/>
      <c r="I159" s="108"/>
      <c r="J159" s="108"/>
    </row>
    <row r="160" spans="2:10" ht="15" customHeight="1" thickBot="1"/>
    <row r="161" spans="2:8" ht="15" customHeight="1" thickTop="1">
      <c r="B161" s="12"/>
      <c r="C161" s="92" t="s">
        <v>2</v>
      </c>
      <c r="D161" s="93"/>
      <c r="E161" s="93"/>
      <c r="F161" s="93"/>
      <c r="G161" s="93"/>
      <c r="H161" s="94"/>
    </row>
    <row r="162" spans="2:8" ht="25.5" customHeight="1">
      <c r="B162" s="13"/>
      <c r="C162" s="99" t="s">
        <v>43</v>
      </c>
      <c r="D162" s="100"/>
      <c r="E162" s="100" t="s">
        <v>44</v>
      </c>
      <c r="F162" s="100"/>
      <c r="G162" s="100" t="s">
        <v>16</v>
      </c>
      <c r="H162" s="101"/>
    </row>
    <row r="163" spans="2:8" ht="15" customHeight="1" thickBot="1">
      <c r="B163" s="14"/>
      <c r="C163" s="9" t="s">
        <v>6</v>
      </c>
      <c r="D163" s="10" t="s">
        <v>3</v>
      </c>
      <c r="E163" s="10" t="s">
        <v>6</v>
      </c>
      <c r="F163" s="10" t="s">
        <v>3</v>
      </c>
      <c r="G163" s="10" t="s">
        <v>6</v>
      </c>
      <c r="H163" s="11" t="s">
        <v>3</v>
      </c>
    </row>
    <row r="164" spans="2:8" ht="15" customHeight="1" thickTop="1">
      <c r="B164" s="88" t="s">
        <v>53</v>
      </c>
      <c r="C164" s="38">
        <v>9</v>
      </c>
      <c r="D164" s="39">
        <f t="shared" ref="D164:D168" si="23">C164/B$58</f>
        <v>0.47368421052631576</v>
      </c>
      <c r="E164" s="40">
        <v>6</v>
      </c>
      <c r="F164" s="39">
        <f t="shared" ref="F164:F168" si="24">E164/D$58</f>
        <v>0.35294117647058826</v>
      </c>
      <c r="G164" s="41">
        <v>15</v>
      </c>
      <c r="H164" s="42">
        <f t="shared" ref="H164:H168" si="25">G164/F$58</f>
        <v>0.41666666666666669</v>
      </c>
    </row>
    <row r="165" spans="2:8" ht="15" customHeight="1">
      <c r="B165" s="89" t="s">
        <v>54</v>
      </c>
      <c r="C165" s="43">
        <v>8</v>
      </c>
      <c r="D165" s="44">
        <f t="shared" si="23"/>
        <v>0.42105263157894735</v>
      </c>
      <c r="E165" s="45">
        <v>13</v>
      </c>
      <c r="F165" s="44">
        <f t="shared" si="24"/>
        <v>0.76470588235294112</v>
      </c>
      <c r="G165" s="46">
        <v>21</v>
      </c>
      <c r="H165" s="47">
        <f t="shared" si="25"/>
        <v>0.58333333333333337</v>
      </c>
    </row>
    <row r="166" spans="2:8" ht="15" customHeight="1">
      <c r="B166" s="89" t="s">
        <v>55</v>
      </c>
      <c r="C166" s="43">
        <v>2</v>
      </c>
      <c r="D166" s="44">
        <f t="shared" si="23"/>
        <v>0.10526315789473684</v>
      </c>
      <c r="E166" s="45">
        <v>2</v>
      </c>
      <c r="F166" s="44">
        <f t="shared" si="24"/>
        <v>0.11764705882352941</v>
      </c>
      <c r="G166" s="46">
        <v>4</v>
      </c>
      <c r="H166" s="47">
        <f t="shared" si="25"/>
        <v>0.1111111111111111</v>
      </c>
    </row>
    <row r="167" spans="2:8" ht="15" customHeight="1">
      <c r="B167" s="89" t="s">
        <v>56</v>
      </c>
      <c r="C167" s="43">
        <v>0</v>
      </c>
      <c r="D167" s="44">
        <f t="shared" si="23"/>
        <v>0</v>
      </c>
      <c r="E167" s="45">
        <v>1</v>
      </c>
      <c r="F167" s="44">
        <f t="shared" si="24"/>
        <v>5.8823529411764705E-2</v>
      </c>
      <c r="G167" s="46">
        <v>1</v>
      </c>
      <c r="H167" s="47">
        <f t="shared" si="25"/>
        <v>2.7777777777777776E-2</v>
      </c>
    </row>
    <row r="168" spans="2:8" ht="15" customHeight="1" thickBot="1">
      <c r="B168" s="90" t="s">
        <v>57</v>
      </c>
      <c r="C168" s="61">
        <v>2</v>
      </c>
      <c r="D168" s="62">
        <f t="shared" si="23"/>
        <v>0.10526315789473684</v>
      </c>
      <c r="E168" s="63">
        <v>1</v>
      </c>
      <c r="F168" s="62">
        <f t="shared" si="24"/>
        <v>5.8823529411764705E-2</v>
      </c>
      <c r="G168" s="50">
        <v>3</v>
      </c>
      <c r="H168" s="51">
        <f t="shared" si="25"/>
        <v>8.3333333333333329E-2</v>
      </c>
    </row>
    <row r="169" spans="2:8" ht="15" customHeight="1" thickTop="1"/>
    <row r="170" spans="2:8" ht="15" customHeight="1"/>
    <row r="171" spans="2:8" ht="15" customHeight="1"/>
    <row r="172" spans="2:8" ht="15" customHeight="1"/>
    <row r="173" spans="2:8" ht="15" customHeight="1"/>
    <row r="174" spans="2:8" ht="15" customHeight="1"/>
    <row r="175" spans="2:8" ht="15" customHeight="1"/>
    <row r="176" spans="2:8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</sheetData>
  <mergeCells count="71">
    <mergeCell ref="C85:H85"/>
    <mergeCell ref="B147:J147"/>
    <mergeCell ref="B159:J159"/>
    <mergeCell ref="B54:G54"/>
    <mergeCell ref="B56:C56"/>
    <mergeCell ref="D56:E56"/>
    <mergeCell ref="F56:G56"/>
    <mergeCell ref="C62:H62"/>
    <mergeCell ref="C63:D63"/>
    <mergeCell ref="E63:F63"/>
    <mergeCell ref="G63:H63"/>
    <mergeCell ref="C74:H74"/>
    <mergeCell ref="C75:D75"/>
    <mergeCell ref="E75:F75"/>
    <mergeCell ref="G75:H75"/>
    <mergeCell ref="E86:F86"/>
    <mergeCell ref="G86:H86"/>
    <mergeCell ref="C101:H101"/>
    <mergeCell ref="C102:D102"/>
    <mergeCell ref="E102:F102"/>
    <mergeCell ref="C123:D123"/>
    <mergeCell ref="E123:F123"/>
    <mergeCell ref="G123:H123"/>
    <mergeCell ref="C107:H107"/>
    <mergeCell ref="C108:D108"/>
    <mergeCell ref="E108:F108"/>
    <mergeCell ref="C161:H161"/>
    <mergeCell ref="C162:D162"/>
    <mergeCell ref="E162:F162"/>
    <mergeCell ref="G162:H162"/>
    <mergeCell ref="C149:H149"/>
    <mergeCell ref="C150:D150"/>
    <mergeCell ref="E150:F150"/>
    <mergeCell ref="G150:H150"/>
    <mergeCell ref="C137:H137"/>
    <mergeCell ref="C138:D138"/>
    <mergeCell ref="B60:G60"/>
    <mergeCell ref="B72:G72"/>
    <mergeCell ref="H72:J72"/>
    <mergeCell ref="B83:J83"/>
    <mergeCell ref="B97:J97"/>
    <mergeCell ref="B99:J99"/>
    <mergeCell ref="G108:H108"/>
    <mergeCell ref="B120:J120"/>
    <mergeCell ref="B135:J135"/>
    <mergeCell ref="E138:F138"/>
    <mergeCell ref="G138:H138"/>
    <mergeCell ref="G102:H102"/>
    <mergeCell ref="C122:H122"/>
    <mergeCell ref="C86:D86"/>
    <mergeCell ref="B2:O2"/>
    <mergeCell ref="D4:L4"/>
    <mergeCell ref="B8:H8"/>
    <mergeCell ref="B9:B11"/>
    <mergeCell ref="C9:H9"/>
    <mergeCell ref="C10:D10"/>
    <mergeCell ref="E10:F10"/>
    <mergeCell ref="G10:H10"/>
    <mergeCell ref="B55:G55"/>
    <mergeCell ref="B16:J16"/>
    <mergeCell ref="B17:B19"/>
    <mergeCell ref="C17:J17"/>
    <mergeCell ref="C18:D18"/>
    <mergeCell ref="E18:F18"/>
    <mergeCell ref="G18:H18"/>
    <mergeCell ref="I18:J18"/>
    <mergeCell ref="B24:H24"/>
    <mergeCell ref="B25:B26"/>
    <mergeCell ref="C25:D25"/>
    <mergeCell ref="E25:F25"/>
    <mergeCell ref="G25:H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9"/>
  <sheetViews>
    <sheetView showGridLines="0" workbookViewId="0">
      <selection activeCell="A194" sqref="A194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55.5" customHeight="1">
      <c r="A2" s="2"/>
      <c r="B2" s="105" t="s">
        <v>112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8.5" customHeight="1">
      <c r="A4" s="2"/>
      <c r="B4" s="2"/>
      <c r="C4" s="2"/>
      <c r="D4" s="106" t="s">
        <v>42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8"/>
    </row>
    <row r="6" spans="1:19" ht="15" customHeight="1"/>
    <row r="7" spans="1:19" ht="15" customHeight="1"/>
    <row r="8" spans="1:19" ht="15" customHeight="1"/>
    <row r="9" spans="1:19" ht="15" customHeight="1"/>
    <row r="10" spans="1:19" ht="15" customHeight="1"/>
    <row r="11" spans="1:19" ht="15" customHeight="1"/>
    <row r="12" spans="1:19" ht="15" customHeight="1"/>
    <row r="13" spans="1:19" ht="15" customHeight="1"/>
    <row r="14" spans="1:19" ht="15" customHeight="1"/>
    <row r="15" spans="1:19" ht="15" customHeight="1"/>
    <row r="16" spans="1:19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2:15" ht="15" customHeight="1"/>
    <row r="146" spans="2:15" ht="15" customHeight="1"/>
    <row r="147" spans="2:15" ht="15" customHeight="1"/>
    <row r="148" spans="2:15" ht="15" customHeight="1">
      <c r="I148" s="33"/>
      <c r="J148" s="33"/>
      <c r="K148" s="33" t="s">
        <v>2</v>
      </c>
      <c r="L148" s="33"/>
    </row>
    <row r="149" spans="2:15" ht="1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2:15" ht="1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 t="s">
        <v>43</v>
      </c>
      <c r="L150" s="21" t="s">
        <v>44</v>
      </c>
      <c r="M150" s="21"/>
      <c r="N150" s="21"/>
      <c r="O150" s="21"/>
    </row>
    <row r="151" spans="2:15" ht="15" customHeight="1">
      <c r="B151" s="21"/>
      <c r="C151" s="21"/>
      <c r="D151" s="21"/>
      <c r="E151" s="21"/>
      <c r="F151" s="21"/>
      <c r="G151" s="21"/>
      <c r="H151" s="21"/>
      <c r="I151" s="109"/>
      <c r="J151" s="22" t="s">
        <v>48</v>
      </c>
      <c r="K151" s="23">
        <v>0.57894736842105265</v>
      </c>
      <c r="L151" s="23">
        <v>5.8823529411764705E-2</v>
      </c>
      <c r="M151" s="21"/>
      <c r="N151" s="21"/>
      <c r="O151" s="21"/>
    </row>
    <row r="152" spans="2:15" ht="15" customHeight="1">
      <c r="B152" s="21"/>
      <c r="C152" s="21"/>
      <c r="D152" s="21"/>
      <c r="E152" s="21"/>
      <c r="F152" s="21"/>
      <c r="G152" s="21"/>
      <c r="H152" s="21"/>
      <c r="I152" s="109"/>
      <c r="J152" s="22" t="s">
        <v>31</v>
      </c>
      <c r="K152" s="23">
        <v>0.68421052631578949</v>
      </c>
      <c r="L152" s="23">
        <v>0.29411764705882354</v>
      </c>
      <c r="M152" s="21"/>
      <c r="N152" s="21"/>
      <c r="O152" s="21"/>
    </row>
    <row r="153" spans="2:15" ht="15" customHeight="1">
      <c r="B153" s="21"/>
      <c r="C153" s="21"/>
      <c r="D153" s="21"/>
      <c r="E153" s="21"/>
      <c r="F153" s="21"/>
      <c r="G153" s="21"/>
      <c r="H153" s="21"/>
      <c r="I153" s="109" t="s">
        <v>85</v>
      </c>
      <c r="J153" s="22" t="s">
        <v>25</v>
      </c>
      <c r="K153" s="23">
        <v>5.2631578947368418E-2</v>
      </c>
      <c r="L153" s="23">
        <v>0.11764705882352941</v>
      </c>
      <c r="M153" s="21"/>
      <c r="N153" s="21"/>
      <c r="O153" s="21"/>
    </row>
    <row r="154" spans="2:15" ht="15" customHeight="1">
      <c r="B154" s="21"/>
      <c r="C154" s="21"/>
      <c r="D154" s="21"/>
      <c r="E154" s="21"/>
      <c r="F154" s="21"/>
      <c r="G154" s="21"/>
      <c r="H154" s="21"/>
      <c r="I154" s="109"/>
      <c r="J154" s="22" t="s">
        <v>40</v>
      </c>
      <c r="K154" s="23">
        <v>0.10526315789473684</v>
      </c>
      <c r="L154" s="23">
        <v>0.17647058823529413</v>
      </c>
      <c r="M154" s="21"/>
      <c r="N154" s="21"/>
      <c r="O154" s="21"/>
    </row>
    <row r="155" spans="2:15" ht="15" customHeight="1">
      <c r="B155" s="21"/>
      <c r="C155" s="21"/>
      <c r="D155" s="21"/>
      <c r="E155" s="21"/>
      <c r="F155" s="21"/>
      <c r="G155" s="21"/>
      <c r="H155" s="21"/>
      <c r="I155" s="109"/>
      <c r="J155" s="22" t="s">
        <v>26</v>
      </c>
      <c r="K155" s="23">
        <v>0</v>
      </c>
      <c r="L155" s="23">
        <v>0.23529411764705882</v>
      </c>
      <c r="M155" s="21"/>
      <c r="N155" s="21"/>
      <c r="O155" s="21"/>
    </row>
    <row r="156" spans="2:15" ht="15" customHeight="1">
      <c r="B156" s="21"/>
      <c r="C156" s="21"/>
      <c r="D156" s="21"/>
      <c r="E156" s="21"/>
      <c r="F156" s="21"/>
      <c r="G156" s="21"/>
      <c r="H156" s="21"/>
      <c r="I156" s="109"/>
      <c r="J156" s="22" t="s">
        <v>71</v>
      </c>
      <c r="K156" s="23">
        <v>0.42105263157894735</v>
      </c>
      <c r="L156" s="23">
        <v>0.76470588235294112</v>
      </c>
      <c r="M156" s="21"/>
      <c r="N156" s="21"/>
      <c r="O156" s="21"/>
    </row>
    <row r="157" spans="2:15" ht="15" customHeight="1">
      <c r="B157" s="21"/>
      <c r="C157" s="21"/>
      <c r="D157" s="21"/>
      <c r="E157" s="21"/>
      <c r="F157" s="21"/>
      <c r="G157" s="21"/>
      <c r="H157" s="21"/>
      <c r="I157" s="109"/>
      <c r="J157" s="22" t="s">
        <v>13</v>
      </c>
      <c r="K157" s="23">
        <v>0</v>
      </c>
      <c r="L157" s="23">
        <v>0.23529411764705882</v>
      </c>
      <c r="M157" s="21"/>
      <c r="N157" s="21"/>
      <c r="O157" s="21"/>
    </row>
    <row r="158" spans="2:15" ht="15" customHeight="1">
      <c r="B158" s="21"/>
      <c r="C158" s="21"/>
      <c r="D158" s="21"/>
      <c r="E158" s="21"/>
      <c r="F158" s="21"/>
      <c r="G158" s="21"/>
      <c r="H158" s="21"/>
      <c r="I158" s="109"/>
      <c r="J158" s="22" t="s">
        <v>5</v>
      </c>
      <c r="K158" s="23">
        <v>0</v>
      </c>
      <c r="L158" s="23">
        <v>0.11764705882352941</v>
      </c>
      <c r="M158" s="21"/>
      <c r="N158" s="21"/>
      <c r="O158" s="21"/>
    </row>
    <row r="159" spans="2:15" ht="1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</row>
    <row r="160" spans="2:15" ht="1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</row>
    <row r="161" spans="2:15" ht="1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</row>
    <row r="162" spans="2:15" ht="1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</row>
    <row r="163" spans="2:15" ht="1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2:15" ht="1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</row>
    <row r="165" spans="2:15" ht="1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2:15" ht="1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2:15" ht="15" customHeight="1"/>
    <row r="168" spans="2:15" ht="15" customHeight="1"/>
    <row r="169" spans="2:15" ht="15" customHeight="1"/>
    <row r="170" spans="2:15" ht="15" customHeight="1"/>
    <row r="171" spans="2:15" ht="15" customHeight="1"/>
    <row r="172" spans="2:15" ht="15" customHeight="1"/>
    <row r="173" spans="2:15" ht="15" customHeight="1"/>
    <row r="174" spans="2:15" ht="15" customHeight="1"/>
    <row r="175" spans="2:15" ht="15" customHeight="1"/>
    <row r="176" spans="2:15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4">
    <mergeCell ref="I151:I152"/>
    <mergeCell ref="I153:I158"/>
    <mergeCell ref="B2:S2"/>
    <mergeCell ref="D4:R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"/>
  <sheetViews>
    <sheetView showGridLines="0" zoomScaleNormal="100" workbookViewId="0">
      <pane ySplit="4" topLeftCell="A5" activePane="bottomLeft" state="frozen"/>
      <selection pane="bottomLeft" activeCell="F328" sqref="F328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5" customHeight="1">
      <c r="A2" s="2"/>
      <c r="B2" s="110" t="s">
        <v>27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5" customHeight="1">
      <c r="A4" s="106" t="s">
        <v>86</v>
      </c>
      <c r="B4" s="106"/>
      <c r="C4" s="106"/>
      <c r="D4" s="106"/>
      <c r="E4" s="106"/>
      <c r="F4" s="106"/>
      <c r="G4" s="106"/>
      <c r="H4" s="106"/>
      <c r="I4" s="106"/>
      <c r="J4" s="2"/>
      <c r="K4" s="106" t="s">
        <v>113</v>
      </c>
      <c r="L4" s="106"/>
      <c r="M4" s="106"/>
      <c r="N4" s="106"/>
      <c r="O4" s="106"/>
      <c r="P4" s="106"/>
      <c r="Q4" s="106"/>
      <c r="R4" s="106"/>
      <c r="S4" s="106"/>
    </row>
    <row r="149" spans="1:10">
      <c r="A149" s="21"/>
      <c r="B149" s="21"/>
      <c r="C149" s="21"/>
      <c r="D149" s="21"/>
      <c r="E149" s="21"/>
      <c r="F149" s="21"/>
      <c r="G149" s="21"/>
      <c r="H149" s="21"/>
      <c r="I149" s="21"/>
      <c r="J149" s="21"/>
    </row>
    <row r="150" spans="1:10">
      <c r="A150" s="21"/>
      <c r="B150" s="21"/>
      <c r="C150" s="21"/>
      <c r="D150" s="21"/>
      <c r="E150" s="21"/>
      <c r="F150" s="21"/>
      <c r="G150" s="21"/>
      <c r="H150" s="21"/>
      <c r="I150" s="21"/>
      <c r="J150" s="21"/>
    </row>
    <row r="151" spans="1:10">
      <c r="A151" s="21"/>
      <c r="B151" s="21"/>
      <c r="C151" s="21"/>
      <c r="D151" s="21"/>
      <c r="E151" s="21"/>
      <c r="F151" s="24"/>
      <c r="G151" s="21"/>
      <c r="H151" s="24"/>
      <c r="I151" s="24"/>
      <c r="J151" s="24"/>
    </row>
    <row r="152" spans="1:10">
      <c r="A152" s="21"/>
      <c r="B152" s="21"/>
      <c r="C152" s="21"/>
      <c r="D152" s="21"/>
      <c r="E152" s="24" t="s">
        <v>43</v>
      </c>
      <c r="F152" s="24" t="s">
        <v>44</v>
      </c>
      <c r="G152" s="24"/>
      <c r="H152" s="24"/>
      <c r="I152" s="21"/>
      <c r="J152" s="21"/>
    </row>
    <row r="153" spans="1:10" ht="15" customHeight="1">
      <c r="A153" s="21"/>
      <c r="B153" s="21"/>
      <c r="C153" s="109"/>
      <c r="D153" s="21" t="s">
        <v>10</v>
      </c>
      <c r="E153" s="25">
        <v>0.33333333333333331</v>
      </c>
      <c r="F153" s="25">
        <v>0</v>
      </c>
      <c r="G153" s="26"/>
      <c r="H153" s="25"/>
      <c r="I153" s="21"/>
      <c r="J153" s="21"/>
    </row>
    <row r="154" spans="1:10" ht="15" customHeight="1">
      <c r="A154" s="21"/>
      <c r="B154" s="21"/>
      <c r="C154" s="109"/>
      <c r="D154" s="21" t="s">
        <v>31</v>
      </c>
      <c r="E154" s="25">
        <v>0.25</v>
      </c>
      <c r="F154" s="25">
        <v>0</v>
      </c>
      <c r="G154" s="26"/>
      <c r="H154" s="25"/>
      <c r="I154" s="21"/>
      <c r="J154" s="21"/>
    </row>
    <row r="155" spans="1:10" ht="15" customHeight="1">
      <c r="A155" s="21"/>
      <c r="B155" s="21"/>
      <c r="C155" s="109" t="s">
        <v>11</v>
      </c>
      <c r="D155" s="21" t="s">
        <v>87</v>
      </c>
      <c r="E155" s="25">
        <v>0</v>
      </c>
      <c r="F155" s="25">
        <v>0</v>
      </c>
      <c r="G155" s="26"/>
      <c r="H155" s="25"/>
      <c r="I155" s="21"/>
      <c r="J155" s="21"/>
    </row>
    <row r="156" spans="1:10" ht="15" customHeight="1">
      <c r="A156" s="21"/>
      <c r="B156" s="21"/>
      <c r="C156" s="109"/>
      <c r="D156" s="21" t="s">
        <v>88</v>
      </c>
      <c r="E156" s="25">
        <v>8.3333333333333329E-2</v>
      </c>
      <c r="F156" s="25">
        <v>0.22222222222222221</v>
      </c>
      <c r="G156" s="26"/>
      <c r="H156" s="25"/>
      <c r="I156" s="21"/>
      <c r="J156" s="21"/>
    </row>
    <row r="157" spans="1:10" ht="15" customHeight="1">
      <c r="A157" s="21"/>
      <c r="B157" s="21"/>
      <c r="C157" s="109"/>
      <c r="D157" s="21" t="s">
        <v>89</v>
      </c>
      <c r="E157" s="25">
        <v>8.3333333333333329E-2</v>
      </c>
      <c r="F157" s="25">
        <v>0</v>
      </c>
      <c r="G157" s="26"/>
      <c r="H157" s="25"/>
      <c r="I157" s="21"/>
      <c r="J157" s="21"/>
    </row>
    <row r="158" spans="1:10" ht="15" customHeight="1">
      <c r="A158" s="21"/>
      <c r="B158" s="21"/>
      <c r="C158" s="109"/>
      <c r="D158" s="21" t="s">
        <v>12</v>
      </c>
      <c r="E158" s="25">
        <v>0.58333333333333337</v>
      </c>
      <c r="F158" s="25">
        <v>0.77777777777777779</v>
      </c>
      <c r="G158" s="26"/>
      <c r="H158" s="25"/>
      <c r="I158" s="21"/>
      <c r="J158" s="21"/>
    </row>
    <row r="159" spans="1:10" ht="15" customHeight="1">
      <c r="A159" s="21"/>
      <c r="B159" s="21"/>
      <c r="C159" s="109"/>
      <c r="D159" s="21" t="s">
        <v>13</v>
      </c>
      <c r="E159" s="25">
        <v>0.16666666666666666</v>
      </c>
      <c r="F159" s="25">
        <v>0.1111111111111111</v>
      </c>
      <c r="G159" s="26"/>
      <c r="H159" s="25"/>
      <c r="I159" s="21"/>
      <c r="J159" s="21"/>
    </row>
    <row r="160" spans="1:10" ht="15" customHeight="1">
      <c r="A160" s="21"/>
      <c r="B160" s="21"/>
      <c r="C160" s="109"/>
      <c r="D160" s="21" t="s">
        <v>5</v>
      </c>
      <c r="E160" s="25">
        <v>8.3333333333333329E-2</v>
      </c>
      <c r="F160" s="25">
        <v>0</v>
      </c>
      <c r="G160" s="26"/>
      <c r="H160" s="25"/>
      <c r="I160" s="21"/>
      <c r="J160" s="21"/>
    </row>
    <row r="161" spans="1:10">
      <c r="A161" s="21"/>
      <c r="B161" s="21"/>
      <c r="C161" s="21"/>
      <c r="D161" s="21"/>
      <c r="E161" s="21"/>
      <c r="F161" s="21"/>
      <c r="G161" s="21"/>
      <c r="H161" s="21"/>
      <c r="I161" s="26"/>
      <c r="J161" s="25"/>
    </row>
    <row r="162" spans="1:10">
      <c r="A162" s="21"/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0">
      <c r="A163" s="21"/>
      <c r="B163" s="21"/>
      <c r="C163" s="21"/>
      <c r="D163" s="21"/>
      <c r="E163" s="21"/>
      <c r="F163" s="21"/>
      <c r="G163" s="21"/>
      <c r="H163" s="21"/>
      <c r="I163" s="21"/>
      <c r="J163" s="21"/>
    </row>
    <row r="164" spans="1:10">
      <c r="A164" s="21"/>
      <c r="B164" s="21"/>
      <c r="C164" s="21"/>
      <c r="D164" s="21"/>
      <c r="E164" s="21"/>
      <c r="F164" s="21"/>
      <c r="G164" s="21"/>
      <c r="H164" s="21"/>
      <c r="I164" s="21"/>
      <c r="J164" s="21"/>
    </row>
    <row r="165" spans="1:10">
      <c r="A165" s="21"/>
      <c r="B165" s="21"/>
      <c r="C165" s="21"/>
      <c r="D165" s="21"/>
      <c r="E165" s="21"/>
      <c r="F165" s="21"/>
      <c r="G165" s="21"/>
      <c r="H165" s="21"/>
      <c r="I165" s="21"/>
      <c r="J165" s="21"/>
    </row>
    <row r="166" spans="1:10">
      <c r="A166" s="21"/>
      <c r="B166" s="21"/>
      <c r="C166" s="21"/>
      <c r="D166" s="21"/>
      <c r="E166" s="21"/>
      <c r="F166" s="21"/>
      <c r="G166" s="21"/>
      <c r="H166" s="21"/>
      <c r="I166" s="21"/>
      <c r="J166" s="21"/>
    </row>
    <row r="167" spans="1:10">
      <c r="A167" s="21"/>
      <c r="B167" s="21"/>
      <c r="C167" s="21"/>
      <c r="D167" s="21"/>
      <c r="E167" s="21"/>
      <c r="F167" s="21"/>
      <c r="G167" s="21"/>
      <c r="H167" s="21"/>
      <c r="I167" s="21"/>
      <c r="J167" s="21"/>
    </row>
    <row r="168" spans="1:10">
      <c r="A168" s="21"/>
      <c r="B168" s="21"/>
      <c r="C168" s="21"/>
      <c r="D168" s="21"/>
      <c r="E168" s="21"/>
      <c r="F168" s="21"/>
      <c r="G168" s="21"/>
      <c r="H168" s="21"/>
      <c r="I168" s="21"/>
      <c r="J168" s="21"/>
    </row>
    <row r="169" spans="1:10">
      <c r="A169" s="21"/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10">
      <c r="A170" s="21"/>
      <c r="B170" s="21"/>
      <c r="C170" s="21"/>
      <c r="D170" s="21"/>
      <c r="E170" s="21"/>
      <c r="F170" s="21"/>
      <c r="G170" s="21"/>
      <c r="H170" s="21"/>
      <c r="I170" s="21"/>
      <c r="J170" s="21"/>
    </row>
    <row r="171" spans="1:10">
      <c r="A171" s="21"/>
      <c r="B171" s="21"/>
      <c r="C171" s="21"/>
      <c r="D171" s="21"/>
      <c r="E171" s="21"/>
      <c r="F171" s="21"/>
      <c r="G171" s="21"/>
      <c r="H171" s="21"/>
      <c r="I171" s="21"/>
      <c r="J171" s="21"/>
    </row>
    <row r="172" spans="1:10">
      <c r="A172" s="21"/>
      <c r="B172" s="21"/>
      <c r="C172" s="21"/>
      <c r="D172" s="21"/>
      <c r="E172" s="21"/>
      <c r="F172" s="21"/>
      <c r="G172" s="21"/>
      <c r="H172" s="21"/>
      <c r="I172" s="21"/>
      <c r="J172" s="21"/>
    </row>
    <row r="173" spans="1:10">
      <c r="A173" s="21"/>
      <c r="B173" s="21"/>
      <c r="C173" s="21"/>
      <c r="D173" s="21"/>
      <c r="E173" s="21"/>
      <c r="F173" s="21"/>
      <c r="G173" s="21"/>
      <c r="H173" s="21"/>
      <c r="I173" s="21"/>
      <c r="J173" s="21"/>
    </row>
    <row r="174" spans="1:10">
      <c r="A174" s="21"/>
      <c r="B174" s="21"/>
      <c r="C174" s="21"/>
      <c r="D174" s="21"/>
      <c r="E174" s="21"/>
      <c r="F174" s="21"/>
      <c r="G174" s="21"/>
      <c r="H174" s="21"/>
      <c r="I174" s="21"/>
      <c r="J174" s="21"/>
    </row>
    <row r="175" spans="1:10">
      <c r="A175" s="21"/>
      <c r="B175" s="21"/>
      <c r="C175" s="21"/>
      <c r="D175" s="21"/>
      <c r="E175" s="21"/>
      <c r="F175" s="21"/>
      <c r="G175" s="21"/>
      <c r="H175" s="21"/>
      <c r="I175" s="21"/>
      <c r="J175" s="21"/>
    </row>
    <row r="176" spans="1:10">
      <c r="A176" s="21"/>
      <c r="B176" s="21"/>
      <c r="C176" s="21"/>
      <c r="D176" s="21"/>
      <c r="E176" s="21"/>
      <c r="F176" s="21"/>
      <c r="G176" s="21"/>
      <c r="H176" s="21"/>
      <c r="I176" s="21"/>
      <c r="J176" s="21"/>
    </row>
    <row r="177" spans="1:10">
      <c r="A177" s="21"/>
      <c r="B177" s="21"/>
      <c r="C177" s="21"/>
      <c r="D177" s="21"/>
      <c r="E177" s="21"/>
      <c r="F177" s="21"/>
      <c r="G177" s="21"/>
      <c r="H177" s="21"/>
      <c r="I177" s="21"/>
      <c r="J177" s="21"/>
    </row>
    <row r="178" spans="1:10">
      <c r="A178" s="21"/>
      <c r="B178" s="21"/>
      <c r="C178" s="21"/>
      <c r="D178" s="21"/>
      <c r="E178" s="21"/>
      <c r="F178" s="21"/>
      <c r="G178" s="21"/>
      <c r="H178" s="21"/>
      <c r="I178" s="21"/>
      <c r="J178" s="21"/>
    </row>
    <row r="179" spans="1:10">
      <c r="A179" s="21"/>
      <c r="B179" s="21"/>
      <c r="C179" s="21"/>
      <c r="D179" s="21"/>
      <c r="E179" s="21"/>
      <c r="F179" s="21"/>
      <c r="G179" s="21"/>
      <c r="H179" s="21"/>
      <c r="I179" s="21"/>
      <c r="J179" s="21"/>
    </row>
    <row r="180" spans="1:10">
      <c r="A180" s="21"/>
      <c r="B180" s="21"/>
      <c r="C180" s="21"/>
      <c r="D180" s="21"/>
      <c r="E180" s="21"/>
      <c r="F180" s="21"/>
      <c r="G180" s="21"/>
      <c r="H180" s="21"/>
      <c r="I180" s="21"/>
      <c r="J180" s="21"/>
    </row>
    <row r="181" spans="1:10">
      <c r="A181" s="21"/>
      <c r="B181" s="21"/>
      <c r="C181" s="21"/>
      <c r="D181" s="21"/>
      <c r="E181" s="21"/>
      <c r="F181" s="21"/>
      <c r="G181" s="21"/>
      <c r="H181" s="21"/>
      <c r="I181" s="21"/>
      <c r="J181" s="21"/>
    </row>
    <row r="182" spans="1:10">
      <c r="A182" s="21"/>
      <c r="B182" s="21"/>
      <c r="C182" s="21"/>
      <c r="D182" s="21"/>
      <c r="E182" s="21"/>
      <c r="F182" s="21"/>
      <c r="G182" s="21"/>
      <c r="H182" s="21"/>
      <c r="I182" s="21"/>
      <c r="J182" s="21"/>
    </row>
    <row r="183" spans="1:10">
      <c r="A183" s="21"/>
      <c r="B183" s="21"/>
      <c r="C183" s="21"/>
      <c r="D183" s="21"/>
      <c r="E183" s="21"/>
      <c r="F183" s="21"/>
      <c r="G183" s="21"/>
      <c r="H183" s="21"/>
      <c r="I183" s="21"/>
      <c r="J183" s="21"/>
    </row>
    <row r="184" spans="1:10">
      <c r="A184" s="21"/>
      <c r="B184" s="21"/>
      <c r="C184" s="21"/>
      <c r="D184" s="21"/>
      <c r="E184" s="21"/>
      <c r="F184" s="21"/>
      <c r="G184" s="21"/>
      <c r="H184" s="21"/>
      <c r="I184" s="21"/>
      <c r="J184" s="21"/>
    </row>
    <row r="185" spans="1:10">
      <c r="A185" s="21"/>
      <c r="B185" s="21"/>
      <c r="C185" s="21"/>
      <c r="D185" s="21"/>
      <c r="E185" s="21"/>
      <c r="F185" s="21"/>
      <c r="G185" s="21"/>
      <c r="H185" s="21"/>
      <c r="I185" s="21"/>
      <c r="J185" s="21"/>
    </row>
    <row r="186" spans="1:10">
      <c r="A186" s="21"/>
      <c r="B186" s="21"/>
      <c r="C186" s="21"/>
      <c r="D186" s="21"/>
      <c r="E186" s="21"/>
      <c r="F186" s="21"/>
      <c r="G186" s="21"/>
      <c r="H186" s="21"/>
      <c r="I186" s="21"/>
      <c r="J186" s="21"/>
    </row>
    <row r="187" spans="1:10">
      <c r="A187" s="21"/>
      <c r="B187" s="21"/>
      <c r="C187" s="21"/>
      <c r="D187" s="21"/>
      <c r="E187" s="21"/>
      <c r="F187" s="21"/>
      <c r="G187" s="21"/>
      <c r="H187" s="21"/>
      <c r="I187" s="21"/>
      <c r="J187" s="21"/>
    </row>
    <row r="188" spans="1:10">
      <c r="A188" s="21"/>
      <c r="B188" s="21"/>
      <c r="C188" s="21"/>
      <c r="D188" s="21"/>
      <c r="E188" s="21"/>
      <c r="F188" s="21"/>
      <c r="G188" s="21"/>
      <c r="H188" s="21"/>
      <c r="I188" s="21"/>
      <c r="J188" s="21"/>
    </row>
    <row r="189" spans="1:10">
      <c r="A189" s="21"/>
      <c r="B189" s="21"/>
      <c r="C189" s="21"/>
      <c r="D189" s="21"/>
      <c r="E189" s="21"/>
      <c r="F189" s="21"/>
      <c r="G189" s="21"/>
      <c r="H189" s="21"/>
      <c r="I189" s="21"/>
      <c r="J189" s="21"/>
    </row>
    <row r="190" spans="1:10">
      <c r="A190" s="21"/>
      <c r="B190" s="21"/>
      <c r="C190" s="21"/>
      <c r="D190" s="21"/>
      <c r="E190" s="21"/>
      <c r="F190" s="21"/>
      <c r="G190" s="21"/>
      <c r="H190" s="21"/>
      <c r="I190" s="21"/>
      <c r="J190" s="21"/>
    </row>
    <row r="191" spans="1:10">
      <c r="A191" s="21"/>
      <c r="B191" s="21"/>
      <c r="C191" s="21"/>
      <c r="D191" s="21"/>
      <c r="E191" s="21"/>
      <c r="F191" s="21"/>
      <c r="G191" s="21"/>
      <c r="H191" s="21"/>
      <c r="I191" s="21"/>
      <c r="J191" s="21"/>
    </row>
    <row r="192" spans="1:10">
      <c r="A192" s="21"/>
      <c r="B192" s="21"/>
      <c r="C192" s="21"/>
      <c r="D192" s="21"/>
      <c r="E192" s="21"/>
      <c r="F192" s="21"/>
      <c r="G192" s="21"/>
      <c r="H192" s="21"/>
      <c r="I192" s="21"/>
      <c r="J192" s="21"/>
    </row>
    <row r="193" spans="1:10">
      <c r="A193" s="21"/>
      <c r="B193" s="21"/>
      <c r="C193" s="21"/>
      <c r="D193" s="21"/>
      <c r="E193" s="21"/>
      <c r="F193" s="21"/>
      <c r="G193" s="21"/>
      <c r="H193" s="21"/>
      <c r="I193" s="21"/>
      <c r="J193" s="21"/>
    </row>
    <row r="194" spans="1:10">
      <c r="A194" s="21"/>
      <c r="B194" s="21"/>
      <c r="C194" s="21"/>
      <c r="D194" s="21"/>
      <c r="E194" s="21"/>
      <c r="F194" s="21"/>
      <c r="G194" s="21"/>
      <c r="H194" s="21"/>
      <c r="I194" s="21"/>
      <c r="J194" s="21"/>
    </row>
    <row r="195" spans="1:10">
      <c r="A195" s="21"/>
      <c r="B195" s="21"/>
      <c r="C195" s="21"/>
      <c r="D195" s="21"/>
      <c r="E195" s="21"/>
      <c r="F195" s="21"/>
      <c r="G195" s="21"/>
      <c r="H195" s="21"/>
      <c r="I195" s="21"/>
      <c r="J195" s="21"/>
    </row>
    <row r="196" spans="1:10">
      <c r="A196" s="21"/>
      <c r="B196" s="21"/>
      <c r="C196" s="21"/>
      <c r="D196" s="21"/>
      <c r="E196" s="21"/>
      <c r="F196" s="21"/>
      <c r="G196" s="21"/>
      <c r="H196" s="21"/>
      <c r="I196" s="21"/>
      <c r="J196" s="21"/>
    </row>
    <row r="197" spans="1:10">
      <c r="A197" s="21"/>
      <c r="B197" s="21"/>
      <c r="C197" s="21"/>
      <c r="D197" s="21"/>
      <c r="E197" s="21"/>
      <c r="F197" s="21"/>
      <c r="G197" s="21"/>
      <c r="H197" s="21"/>
      <c r="I197" s="21"/>
      <c r="J197" s="21"/>
    </row>
    <row r="198" spans="1:10">
      <c r="A198" s="21"/>
      <c r="B198" s="21"/>
      <c r="C198" s="21"/>
      <c r="D198" s="21"/>
      <c r="E198" s="21"/>
      <c r="F198" s="21"/>
      <c r="G198" s="21"/>
      <c r="H198" s="21"/>
      <c r="I198" s="21"/>
      <c r="J198" s="21"/>
    </row>
    <row r="199" spans="1:10">
      <c r="A199" s="21"/>
      <c r="B199" s="21"/>
      <c r="C199" s="21"/>
      <c r="D199" s="21"/>
      <c r="E199" s="21"/>
      <c r="F199" s="21"/>
      <c r="G199" s="21"/>
      <c r="H199" s="21"/>
      <c r="I199" s="21"/>
      <c r="J199" s="21"/>
    </row>
    <row r="200" spans="1:10">
      <c r="A200" s="21"/>
      <c r="B200" s="21"/>
      <c r="C200" s="21"/>
      <c r="D200" s="21"/>
      <c r="E200" s="21"/>
      <c r="F200" s="21"/>
      <c r="G200" s="21"/>
      <c r="H200" s="21"/>
      <c r="I200" s="21"/>
      <c r="J200" s="21"/>
    </row>
    <row r="201" spans="1:10">
      <c r="A201" s="21"/>
      <c r="B201" s="21"/>
      <c r="C201" s="21"/>
      <c r="D201" s="21"/>
      <c r="E201" s="21"/>
      <c r="F201" s="21"/>
      <c r="G201" s="21"/>
      <c r="H201" s="21"/>
      <c r="I201" s="21"/>
      <c r="J201" s="21"/>
    </row>
    <row r="202" spans="1:10">
      <c r="A202" s="21"/>
      <c r="B202" s="21"/>
      <c r="C202" s="21"/>
      <c r="D202" s="21"/>
      <c r="E202" s="21"/>
      <c r="F202" s="21"/>
      <c r="G202" s="21"/>
      <c r="H202" s="21"/>
      <c r="I202" s="21"/>
      <c r="J202" s="21"/>
    </row>
    <row r="203" spans="1:10">
      <c r="A203" s="21"/>
      <c r="B203" s="21"/>
      <c r="C203" s="21"/>
      <c r="D203" s="21"/>
      <c r="E203" s="21"/>
      <c r="F203" s="21"/>
      <c r="G203" s="21"/>
      <c r="H203" s="21"/>
      <c r="I203" s="21"/>
      <c r="J203" s="21"/>
    </row>
    <row r="204" spans="1:10">
      <c r="A204" s="21"/>
      <c r="B204" s="21"/>
      <c r="C204" s="21"/>
      <c r="D204" s="21"/>
      <c r="E204" s="21"/>
      <c r="F204" s="21"/>
      <c r="G204" s="21"/>
      <c r="H204" s="21"/>
      <c r="I204" s="21"/>
      <c r="J204" s="21"/>
    </row>
    <row r="205" spans="1:10">
      <c r="A205" s="21"/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10">
      <c r="A206" s="21"/>
      <c r="B206" s="21"/>
      <c r="C206" s="21"/>
      <c r="D206" s="21"/>
      <c r="E206" s="21"/>
      <c r="F206" s="21"/>
      <c r="G206" s="21"/>
      <c r="H206" s="21"/>
      <c r="I206" s="21"/>
      <c r="J206" s="21"/>
    </row>
    <row r="207" spans="1:10">
      <c r="A207" s="21"/>
      <c r="B207" s="21"/>
      <c r="C207" s="21"/>
      <c r="D207" s="21"/>
      <c r="E207" s="21"/>
      <c r="F207" s="21"/>
      <c r="G207" s="21"/>
      <c r="H207" s="21"/>
      <c r="I207" s="21"/>
      <c r="J207" s="21"/>
    </row>
    <row r="208" spans="1:10">
      <c r="A208" s="21"/>
      <c r="B208" s="21"/>
      <c r="C208" s="21"/>
      <c r="D208" s="21"/>
      <c r="E208" s="21"/>
      <c r="F208" s="21"/>
      <c r="G208" s="21"/>
      <c r="H208" s="21"/>
      <c r="I208" s="21"/>
      <c r="J208" s="21"/>
    </row>
    <row r="209" spans="1:10">
      <c r="A209" s="21"/>
      <c r="B209" s="21"/>
      <c r="C209" s="21"/>
      <c r="D209" s="21"/>
      <c r="E209" s="21"/>
      <c r="F209" s="21"/>
      <c r="G209" s="21"/>
      <c r="H209" s="21"/>
      <c r="I209" s="21"/>
      <c r="J209" s="21"/>
    </row>
    <row r="210" spans="1:10">
      <c r="A210" s="21"/>
      <c r="B210" s="21"/>
      <c r="C210" s="21"/>
      <c r="D210" s="21"/>
      <c r="E210" s="21"/>
      <c r="F210" s="21"/>
      <c r="G210" s="21"/>
      <c r="H210" s="21"/>
      <c r="I210" s="21"/>
      <c r="J210" s="21"/>
    </row>
    <row r="211" spans="1:10">
      <c r="A211" s="21"/>
      <c r="B211" s="21"/>
      <c r="C211" s="21"/>
      <c r="D211" s="21"/>
      <c r="E211" s="21"/>
      <c r="F211" s="21"/>
      <c r="G211" s="21"/>
      <c r="H211" s="21"/>
      <c r="I211" s="21"/>
      <c r="J211" s="21"/>
    </row>
    <row r="212" spans="1:10">
      <c r="A212" s="21"/>
      <c r="B212" s="21"/>
      <c r="C212" s="21"/>
      <c r="D212" s="21"/>
      <c r="E212" s="21"/>
      <c r="F212" s="21"/>
      <c r="G212" s="21"/>
      <c r="H212" s="21"/>
      <c r="I212" s="21"/>
      <c r="J212" s="21"/>
    </row>
    <row r="213" spans="1:10">
      <c r="A213" s="21"/>
      <c r="B213" s="21"/>
      <c r="C213" s="21"/>
      <c r="D213" s="21"/>
      <c r="E213" s="21"/>
      <c r="F213" s="21"/>
      <c r="G213" s="21"/>
      <c r="H213" s="21"/>
      <c r="I213" s="21"/>
      <c r="J213" s="21"/>
    </row>
    <row r="214" spans="1:10">
      <c r="A214" s="21"/>
      <c r="B214" s="21"/>
      <c r="C214" s="21"/>
      <c r="D214" s="21"/>
      <c r="E214" s="21"/>
      <c r="F214" s="21"/>
      <c r="G214" s="21"/>
      <c r="H214" s="21"/>
      <c r="I214" s="21"/>
      <c r="J214" s="21"/>
    </row>
    <row r="215" spans="1:10">
      <c r="A215" s="21"/>
      <c r="B215" s="21"/>
      <c r="C215" s="21"/>
      <c r="D215" s="21"/>
      <c r="E215" s="21"/>
      <c r="F215" s="21"/>
      <c r="G215" s="21"/>
      <c r="H215" s="21"/>
      <c r="I215" s="21"/>
      <c r="J215" s="21"/>
    </row>
    <row r="216" spans="1:10">
      <c r="A216" s="21"/>
      <c r="B216" s="21"/>
      <c r="C216" s="21"/>
      <c r="D216" s="21"/>
      <c r="E216" s="21"/>
      <c r="F216" s="21"/>
      <c r="G216" s="21"/>
      <c r="H216" s="21"/>
      <c r="I216" s="21"/>
      <c r="J216" s="21"/>
    </row>
    <row r="217" spans="1:10">
      <c r="A217" s="21"/>
      <c r="B217" s="21"/>
      <c r="C217" s="21"/>
      <c r="D217" s="21"/>
      <c r="E217" s="21"/>
      <c r="F217" s="21"/>
      <c r="G217" s="21"/>
      <c r="H217" s="21"/>
      <c r="I217" s="21"/>
      <c r="J217" s="21"/>
    </row>
    <row r="218" spans="1:10">
      <c r="A218" s="21"/>
      <c r="B218" s="21"/>
      <c r="C218" s="21"/>
      <c r="D218" s="21"/>
      <c r="E218" s="21"/>
      <c r="F218" s="21"/>
      <c r="G218" s="21"/>
      <c r="H218" s="21"/>
      <c r="I218" s="21"/>
      <c r="J218" s="21"/>
    </row>
    <row r="219" spans="1:10">
      <c r="A219" s="21"/>
      <c r="B219" s="21"/>
      <c r="C219" s="21"/>
      <c r="D219" s="21"/>
      <c r="E219" s="21"/>
      <c r="F219" s="21"/>
      <c r="G219" s="21"/>
      <c r="H219" s="21"/>
      <c r="I219" s="21"/>
      <c r="J219" s="21"/>
    </row>
    <row r="220" spans="1:10">
      <c r="A220" s="21"/>
      <c r="B220" s="21"/>
      <c r="C220" s="21"/>
      <c r="D220" s="21"/>
      <c r="E220" s="21"/>
      <c r="F220" s="21"/>
      <c r="G220" s="21"/>
      <c r="H220" s="21"/>
      <c r="I220" s="21"/>
      <c r="J220" s="21"/>
    </row>
    <row r="221" spans="1:10">
      <c r="A221" s="21"/>
      <c r="B221" s="21"/>
      <c r="C221" s="21"/>
      <c r="D221" s="21"/>
      <c r="E221" s="21"/>
      <c r="F221" s="21"/>
      <c r="G221" s="21"/>
      <c r="H221" s="21"/>
      <c r="I221" s="21"/>
      <c r="J221" s="21"/>
    </row>
    <row r="222" spans="1:10">
      <c r="A222" s="21"/>
      <c r="B222" s="21"/>
      <c r="C222" s="21"/>
      <c r="D222" s="21"/>
      <c r="E222" s="21"/>
      <c r="F222" s="21"/>
      <c r="G222" s="21"/>
      <c r="H222" s="21"/>
      <c r="I222" s="21"/>
      <c r="J222" s="21"/>
    </row>
    <row r="223" spans="1:10">
      <c r="A223" s="21"/>
      <c r="B223" s="21"/>
      <c r="C223" s="21"/>
      <c r="D223" s="21"/>
      <c r="E223" s="21"/>
      <c r="F223" s="21"/>
      <c r="G223" s="21"/>
      <c r="H223" s="21"/>
      <c r="I223" s="21"/>
      <c r="J223" s="21"/>
    </row>
    <row r="224" spans="1:10">
      <c r="A224" s="21"/>
      <c r="B224" s="21"/>
      <c r="C224" s="21"/>
      <c r="D224" s="21"/>
      <c r="E224" s="21"/>
      <c r="F224" s="21"/>
      <c r="G224" s="21"/>
      <c r="H224" s="21"/>
      <c r="I224" s="21"/>
      <c r="J224" s="21"/>
    </row>
    <row r="225" spans="1:10">
      <c r="A225" s="21"/>
      <c r="B225" s="21"/>
      <c r="C225" s="21"/>
      <c r="D225" s="21"/>
      <c r="E225" s="21"/>
      <c r="F225" s="21"/>
      <c r="G225" s="21"/>
      <c r="H225" s="21"/>
      <c r="I225" s="21"/>
      <c r="J225" s="21"/>
    </row>
    <row r="226" spans="1:10">
      <c r="A226" s="21"/>
      <c r="B226" s="21"/>
      <c r="C226" s="21"/>
      <c r="D226" s="21"/>
      <c r="E226" s="21"/>
      <c r="F226" s="21"/>
      <c r="G226" s="21"/>
      <c r="H226" s="21"/>
      <c r="I226" s="21"/>
      <c r="J226" s="21"/>
    </row>
    <row r="227" spans="1:10">
      <c r="A227" s="21"/>
      <c r="B227" s="21"/>
      <c r="C227" s="21"/>
      <c r="D227" s="21"/>
      <c r="E227" s="21"/>
      <c r="F227" s="21"/>
      <c r="G227" s="21"/>
      <c r="H227" s="21"/>
      <c r="I227" s="21"/>
      <c r="J227" s="21"/>
    </row>
    <row r="228" spans="1:10">
      <c r="A228" s="21"/>
      <c r="B228" s="21"/>
      <c r="C228" s="21"/>
      <c r="D228" s="21"/>
      <c r="E228" s="21"/>
      <c r="F228" s="21"/>
      <c r="G228" s="21"/>
      <c r="H228" s="21"/>
      <c r="I228" s="21"/>
      <c r="J228" s="21"/>
    </row>
    <row r="229" spans="1:10">
      <c r="A229" s="21"/>
      <c r="B229" s="21"/>
      <c r="C229" s="21"/>
      <c r="D229" s="21"/>
      <c r="E229" s="21"/>
      <c r="F229" s="21"/>
      <c r="G229" s="21"/>
      <c r="H229" s="21"/>
      <c r="I229" s="21"/>
      <c r="J229" s="21"/>
    </row>
    <row r="230" spans="1:10">
      <c r="A230" s="21"/>
      <c r="B230" s="21"/>
      <c r="C230" s="21"/>
      <c r="D230" s="21"/>
      <c r="E230" s="21"/>
      <c r="F230" s="21"/>
      <c r="G230" s="21"/>
      <c r="H230" s="21"/>
      <c r="I230" s="21"/>
      <c r="J230" s="21"/>
    </row>
    <row r="231" spans="1:10">
      <c r="A231" s="21"/>
      <c r="B231" s="21"/>
      <c r="C231" s="21"/>
      <c r="D231" s="21"/>
      <c r="E231" s="21"/>
      <c r="F231" s="21"/>
      <c r="G231" s="21"/>
      <c r="H231" s="21"/>
      <c r="I231" s="21"/>
      <c r="J231" s="21"/>
    </row>
    <row r="232" spans="1:10">
      <c r="A232" s="21"/>
      <c r="B232" s="21"/>
      <c r="C232" s="21"/>
      <c r="D232" s="21"/>
      <c r="E232" s="21"/>
      <c r="F232" s="21"/>
      <c r="G232" s="21"/>
      <c r="H232" s="21"/>
      <c r="I232" s="21"/>
      <c r="J232" s="21"/>
    </row>
    <row r="233" spans="1:10">
      <c r="A233" s="21"/>
      <c r="B233" s="21"/>
      <c r="C233" s="21"/>
      <c r="D233" s="21"/>
      <c r="E233" s="21"/>
      <c r="F233" s="21"/>
      <c r="G233" s="21"/>
      <c r="H233" s="21"/>
      <c r="I233" s="21"/>
      <c r="J233" s="21"/>
    </row>
    <row r="234" spans="1:10">
      <c r="A234" s="21"/>
      <c r="B234" s="21"/>
      <c r="C234" s="21"/>
      <c r="D234" s="21"/>
      <c r="E234" s="21"/>
      <c r="F234" s="21"/>
      <c r="G234" s="21"/>
      <c r="H234" s="21"/>
      <c r="I234" s="21"/>
      <c r="J234" s="21"/>
    </row>
    <row r="235" spans="1:10">
      <c r="A235" s="21"/>
      <c r="B235" s="21"/>
      <c r="C235" s="21"/>
      <c r="D235" s="21"/>
      <c r="E235" s="21"/>
      <c r="F235" s="21"/>
      <c r="G235" s="21"/>
      <c r="H235" s="21"/>
      <c r="I235" s="21"/>
      <c r="J235" s="21"/>
    </row>
    <row r="236" spans="1:10">
      <c r="A236" s="21"/>
      <c r="B236" s="21"/>
      <c r="C236" s="21"/>
      <c r="D236" s="21"/>
      <c r="E236" s="21"/>
      <c r="F236" s="21"/>
      <c r="G236" s="21"/>
      <c r="H236" s="21"/>
      <c r="I236" s="21"/>
      <c r="J236" s="21"/>
    </row>
    <row r="237" spans="1:10">
      <c r="A237" s="21"/>
      <c r="B237" s="21"/>
      <c r="C237" s="21"/>
      <c r="D237" s="21"/>
      <c r="E237" s="21"/>
      <c r="F237" s="21"/>
      <c r="G237" s="21"/>
      <c r="H237" s="21"/>
      <c r="I237" s="21"/>
      <c r="J237" s="21"/>
    </row>
    <row r="238" spans="1:10">
      <c r="A238" s="21"/>
      <c r="B238" s="21"/>
      <c r="C238" s="21"/>
      <c r="D238" s="21"/>
      <c r="E238" s="21"/>
      <c r="F238" s="21"/>
      <c r="G238" s="21"/>
      <c r="H238" s="21"/>
      <c r="I238" s="21"/>
      <c r="J238" s="21"/>
    </row>
    <row r="239" spans="1:10">
      <c r="A239" s="21"/>
      <c r="B239" s="21"/>
      <c r="C239" s="21"/>
      <c r="D239" s="21"/>
      <c r="E239" s="21"/>
      <c r="F239" s="21"/>
      <c r="G239" s="21"/>
      <c r="H239" s="21"/>
      <c r="I239" s="21"/>
      <c r="J239" s="21"/>
    </row>
    <row r="240" spans="1:10">
      <c r="A240" s="21"/>
      <c r="B240" s="21"/>
      <c r="C240" s="21"/>
      <c r="D240" s="21"/>
      <c r="E240" s="21"/>
      <c r="F240" s="21"/>
      <c r="G240" s="21"/>
      <c r="H240" s="21"/>
      <c r="I240" s="21"/>
      <c r="J240" s="21"/>
    </row>
    <row r="241" spans="1:10">
      <c r="A241" s="21"/>
      <c r="B241" s="21"/>
      <c r="C241" s="21"/>
      <c r="D241" s="21"/>
      <c r="E241" s="21"/>
      <c r="F241" s="21"/>
      <c r="G241" s="21"/>
      <c r="H241" s="21"/>
      <c r="I241" s="21"/>
      <c r="J241" s="21"/>
    </row>
    <row r="242" spans="1:10">
      <c r="A242" s="21"/>
      <c r="B242" s="21"/>
      <c r="C242" s="21"/>
      <c r="D242" s="21"/>
      <c r="E242" s="21"/>
      <c r="F242" s="21"/>
      <c r="G242" s="21"/>
      <c r="H242" s="21"/>
      <c r="I242" s="21"/>
      <c r="J242" s="21"/>
    </row>
    <row r="243" spans="1:10">
      <c r="A243" s="21"/>
      <c r="B243" s="21"/>
      <c r="C243" s="21"/>
      <c r="D243" s="21"/>
      <c r="E243" s="21"/>
      <c r="F243" s="21"/>
      <c r="G243" s="21"/>
      <c r="H243" s="21"/>
      <c r="I243" s="21"/>
      <c r="J243" s="21"/>
    </row>
    <row r="244" spans="1:10">
      <c r="A244" s="21"/>
      <c r="B244" s="21"/>
      <c r="C244" s="21"/>
      <c r="D244" s="21"/>
      <c r="E244" s="21"/>
      <c r="F244" s="21"/>
      <c r="G244" s="21"/>
      <c r="H244" s="21"/>
      <c r="I244" s="21"/>
      <c r="J244" s="21"/>
    </row>
    <row r="245" spans="1:10">
      <c r="A245" s="21"/>
      <c r="B245" s="21"/>
      <c r="C245" s="21"/>
      <c r="D245" s="21"/>
      <c r="E245" s="21"/>
      <c r="F245" s="21"/>
      <c r="G245" s="21"/>
      <c r="H245" s="21"/>
      <c r="I245" s="21"/>
      <c r="J245" s="21"/>
    </row>
    <row r="246" spans="1:10">
      <c r="A246" s="21"/>
      <c r="B246" s="21"/>
      <c r="C246" s="21"/>
      <c r="D246" s="21"/>
      <c r="E246" s="21"/>
      <c r="F246" s="21"/>
      <c r="G246" s="21"/>
      <c r="H246" s="21"/>
      <c r="I246" s="21"/>
      <c r="J246" s="21"/>
    </row>
    <row r="247" spans="1:10">
      <c r="A247" s="21"/>
      <c r="B247" s="21"/>
      <c r="C247" s="21"/>
      <c r="D247" s="21"/>
      <c r="E247" s="21"/>
      <c r="F247" s="21"/>
      <c r="G247" s="21"/>
      <c r="H247" s="21"/>
      <c r="I247" s="21"/>
      <c r="J247" s="21"/>
    </row>
    <row r="248" spans="1:10">
      <c r="A248" s="21"/>
      <c r="B248" s="21"/>
      <c r="C248" s="21"/>
      <c r="D248" s="21"/>
      <c r="E248" s="21"/>
      <c r="F248" s="21"/>
      <c r="G248" s="21"/>
      <c r="H248" s="21"/>
      <c r="I248" s="21"/>
      <c r="J248" s="21"/>
    </row>
    <row r="249" spans="1:10">
      <c r="A249" s="21"/>
      <c r="B249" s="21"/>
      <c r="C249" s="21"/>
      <c r="D249" s="21"/>
      <c r="E249" s="21"/>
      <c r="F249" s="21"/>
      <c r="G249" s="21"/>
      <c r="H249" s="21"/>
      <c r="I249" s="21"/>
      <c r="J249" s="21"/>
    </row>
    <row r="250" spans="1:10">
      <c r="A250" s="21"/>
      <c r="B250" s="21"/>
      <c r="C250" s="21"/>
      <c r="D250" s="21"/>
      <c r="E250" s="21"/>
      <c r="F250" s="21"/>
      <c r="G250" s="21"/>
      <c r="H250" s="21"/>
      <c r="I250" s="21"/>
      <c r="J250" s="21"/>
    </row>
    <row r="251" spans="1:10">
      <c r="A251" s="21"/>
      <c r="B251" s="21"/>
      <c r="C251" s="21"/>
      <c r="D251" s="21"/>
      <c r="E251" s="21"/>
      <c r="F251" s="21"/>
      <c r="G251" s="21"/>
      <c r="H251" s="21"/>
      <c r="I251" s="21"/>
      <c r="J251" s="21"/>
    </row>
    <row r="252" spans="1:10">
      <c r="A252" s="21"/>
      <c r="B252" s="21"/>
      <c r="C252" s="21"/>
      <c r="D252" s="21"/>
      <c r="E252" s="21"/>
      <c r="F252" s="21"/>
      <c r="G252" s="21"/>
      <c r="H252" s="21"/>
      <c r="I252" s="21"/>
      <c r="J252" s="21"/>
    </row>
    <row r="253" spans="1:10">
      <c r="A253" s="21"/>
      <c r="B253" s="21"/>
      <c r="C253" s="21"/>
      <c r="D253" s="21"/>
      <c r="E253" s="21"/>
      <c r="F253" s="21"/>
      <c r="G253" s="21"/>
      <c r="H253" s="21"/>
      <c r="I253" s="21"/>
      <c r="J253" s="21"/>
    </row>
    <row r="254" spans="1:10">
      <c r="A254" s="21"/>
      <c r="B254" s="21"/>
      <c r="C254" s="21"/>
      <c r="D254" s="21"/>
      <c r="E254" s="21"/>
      <c r="F254" s="21"/>
      <c r="G254" s="21"/>
      <c r="H254" s="21"/>
      <c r="I254" s="21"/>
      <c r="J254" s="21"/>
    </row>
    <row r="255" spans="1:10">
      <c r="A255" s="21"/>
      <c r="B255" s="21"/>
      <c r="C255" s="21"/>
      <c r="D255" s="21"/>
      <c r="E255" s="21"/>
      <c r="F255" s="21"/>
      <c r="G255" s="21"/>
      <c r="H255" s="21"/>
      <c r="I255" s="21"/>
      <c r="J255" s="21"/>
    </row>
  </sheetData>
  <mergeCells count="5">
    <mergeCell ref="C155:C160"/>
    <mergeCell ref="C153:C154"/>
    <mergeCell ref="B2:R2"/>
    <mergeCell ref="A4:I4"/>
    <mergeCell ref="K4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EEI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2016-11-03T09:48:39Z</dcterms:modified>
</cp:coreProperties>
</file>